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Kathryn\Educe Dropbox\Content\Taking Control of Your Time\"/>
    </mc:Choice>
  </mc:AlternateContent>
  <xr:revisionPtr revIDLastSave="0" documentId="13_ncr:1_{E2732D8B-FAB4-42B4-8628-A03BD783B9C6}" xr6:coauthVersionLast="47" xr6:coauthVersionMax="47" xr10:uidLastSave="{00000000-0000-0000-0000-000000000000}"/>
  <bookViews>
    <workbookView xWindow="-120" yWindow="-120" windowWidth="29040" windowHeight="16440" xr2:uid="{ECD428FB-2F65-5F46-84D0-AD5A1E9743F0}"/>
  </bookViews>
  <sheets>
    <sheet name="2023 Template " sheetId="10" r:id="rId1"/>
    <sheet name="2023 Example (5 per day)" sheetId="14" r:id="rId2"/>
    <sheet name="2023 Example (3 per day)" sheetId="15" r:id="rId3"/>
    <sheet name="OLD" sheetId="1" state="hidden" r:id="rId4"/>
    <sheet name="MarAgenda_Opt2" sheetId="8" state="hidden" r:id="rId5"/>
    <sheet name="Org by Module" sheetId="4" state="hidden" r:id="rId6"/>
  </sheets>
  <definedNames>
    <definedName name="_xlnm._FilterDatabase" localSheetId="3" hidden="1">OLD!$I$3:$N$38</definedName>
    <definedName name="Date_2020_01_01_WinCalendar" localSheetId="2">'2023 Example (3 per day)'!$E$4</definedName>
    <definedName name="Date_2020_01_01_WinCalendar" localSheetId="1">'2023 Example (5 per day)'!$E$4</definedName>
    <definedName name="Date_2020_01_01_WinCalendar" localSheetId="0">'2023 Template '!$E$4</definedName>
    <definedName name="Date_2020_01_02_WinCalendar" localSheetId="2">'2023 Example (3 per day)'!$F$4</definedName>
    <definedName name="Date_2020_01_02_WinCalendar" localSheetId="1">'2023 Example (5 per day)'!$F$4</definedName>
    <definedName name="Date_2020_01_02_WinCalendar" localSheetId="0">'2023 Template '!$F$4</definedName>
    <definedName name="Date_2020_01_03_WinCalendar" localSheetId="2">'2023 Example (3 per day)'!$G$4</definedName>
    <definedName name="Date_2020_01_03_WinCalendar" localSheetId="1">'2023 Example (5 per day)'!$G$4</definedName>
    <definedName name="Date_2020_01_03_WinCalendar" localSheetId="0">'2023 Template '!$G$4</definedName>
    <definedName name="Date_2020_01_04_WinCalendar" localSheetId="2">'2023 Example (3 per day)'!$H$4</definedName>
    <definedName name="Date_2020_01_04_WinCalendar" localSheetId="1">'2023 Example (5 per day)'!$H$4</definedName>
    <definedName name="Date_2020_01_04_WinCalendar" localSheetId="0">'2023 Template '!$H$4</definedName>
    <definedName name="Date_2020_01_05_WinCalendar" localSheetId="2">'2023 Example (3 per day)'!$B$5</definedName>
    <definedName name="Date_2020_01_05_WinCalendar" localSheetId="1">'2023 Example (5 per day)'!$B$5</definedName>
    <definedName name="Date_2020_01_05_WinCalendar" localSheetId="0">'2023 Template '!$B$5</definedName>
    <definedName name="Date_2020_01_06_WinCalendar" localSheetId="2">'2023 Example (3 per day)'!$C$5</definedName>
    <definedName name="Date_2020_01_06_WinCalendar" localSheetId="1">'2023 Example (5 per day)'!$C$5</definedName>
    <definedName name="Date_2020_01_06_WinCalendar" localSheetId="0">'2023 Template '!$C$5</definedName>
    <definedName name="Date_2020_01_07_WinCalendar" localSheetId="2">'2023 Example (3 per day)'!$D$5</definedName>
    <definedName name="Date_2020_01_07_WinCalendar" localSheetId="1">'2023 Example (5 per day)'!$D$5</definedName>
    <definedName name="Date_2020_01_07_WinCalendar" localSheetId="0">'2023 Template '!$D$5</definedName>
    <definedName name="Date_2020_01_08_WinCalendar" localSheetId="2">'2023 Example (3 per day)'!$E$5</definedName>
    <definedName name="Date_2020_01_08_WinCalendar" localSheetId="1">'2023 Example (5 per day)'!$E$5</definedName>
    <definedName name="Date_2020_01_08_WinCalendar" localSheetId="0">'2023 Template '!$E$5</definedName>
    <definedName name="Date_2020_01_09_WinCalendar" localSheetId="2">'2023 Example (3 per day)'!$F$5</definedName>
    <definedName name="Date_2020_01_09_WinCalendar" localSheetId="1">'2023 Example (5 per day)'!$F$5</definedName>
    <definedName name="Date_2020_01_09_WinCalendar" localSheetId="0">'2023 Template '!$F$5</definedName>
    <definedName name="Date_2020_01_10_WinCalendar" localSheetId="2">'2023 Example (3 per day)'!$G$5</definedName>
    <definedName name="Date_2020_01_10_WinCalendar" localSheetId="1">'2023 Example (5 per day)'!$G$5</definedName>
    <definedName name="Date_2020_01_10_WinCalendar" localSheetId="0">'2023 Template '!$G$5</definedName>
    <definedName name="Date_2020_01_11_WinCalendar" localSheetId="2">'2023 Example (3 per day)'!$H$5</definedName>
    <definedName name="Date_2020_01_11_WinCalendar" localSheetId="1">'2023 Example (5 per day)'!$H$5</definedName>
    <definedName name="Date_2020_01_11_WinCalendar" localSheetId="0">'2023 Template '!$H$5</definedName>
    <definedName name="Date_2020_01_12_WinCalendar" localSheetId="2">'2023 Example (3 per day)'!$B$6</definedName>
    <definedName name="Date_2020_01_12_WinCalendar" localSheetId="1">'2023 Example (5 per day)'!$B$6</definedName>
    <definedName name="Date_2020_01_12_WinCalendar" localSheetId="0">'2023 Template '!$B$6</definedName>
    <definedName name="Date_2020_01_13_WinCalendar" localSheetId="2">'2023 Example (3 per day)'!$C$6</definedName>
    <definedName name="Date_2020_01_13_WinCalendar" localSheetId="1">'2023 Example (5 per day)'!$C$6</definedName>
    <definedName name="Date_2020_01_13_WinCalendar" localSheetId="0">'2023 Template '!$C$6</definedName>
    <definedName name="Date_2020_01_14_WinCalendar" localSheetId="2">'2023 Example (3 per day)'!$D$6</definedName>
    <definedName name="Date_2020_01_14_WinCalendar" localSheetId="1">'2023 Example (5 per day)'!$D$6</definedName>
    <definedName name="Date_2020_01_14_WinCalendar" localSheetId="0">'2023 Template '!$D$6</definedName>
    <definedName name="Date_2020_01_15_WinCalendar" localSheetId="2">'2023 Example (3 per day)'!$E$6</definedName>
    <definedName name="Date_2020_01_15_WinCalendar" localSheetId="1">'2023 Example (5 per day)'!$E$6</definedName>
    <definedName name="Date_2020_01_15_WinCalendar" localSheetId="0">'2023 Template '!$E$6</definedName>
    <definedName name="Date_2020_01_16_WinCalendar" localSheetId="2">'2023 Example (3 per day)'!$F$6</definedName>
    <definedName name="Date_2020_01_16_WinCalendar" localSheetId="1">'2023 Example (5 per day)'!$F$6</definedName>
    <definedName name="Date_2020_01_16_WinCalendar" localSheetId="0">'2023 Template '!$F$6</definedName>
    <definedName name="Date_2020_01_17_WinCalendar" localSheetId="2">'2023 Example (3 per day)'!$G$6</definedName>
    <definedName name="Date_2020_01_17_WinCalendar" localSheetId="1">'2023 Example (5 per day)'!$G$6</definedName>
    <definedName name="Date_2020_01_17_WinCalendar" localSheetId="0">'2023 Template '!$G$6</definedName>
    <definedName name="Date_2020_01_18_WinCalendar" localSheetId="2">'2023 Example (3 per day)'!$H$6</definedName>
    <definedName name="Date_2020_01_18_WinCalendar" localSheetId="1">'2023 Example (5 per day)'!$H$6</definedName>
    <definedName name="Date_2020_01_18_WinCalendar" localSheetId="0">'2023 Template '!$H$6</definedName>
    <definedName name="Date_2020_01_19_WinCalendar" localSheetId="2">'2023 Example (3 per day)'!$B$7</definedName>
    <definedName name="Date_2020_01_19_WinCalendar" localSheetId="1">'2023 Example (5 per day)'!$B$7</definedName>
    <definedName name="Date_2020_01_19_WinCalendar" localSheetId="0">'2023 Template '!$B$7</definedName>
    <definedName name="Date_2020_01_20_WinCalendar" localSheetId="2">'2023 Example (3 per day)'!$C$7</definedName>
    <definedName name="Date_2020_01_20_WinCalendar" localSheetId="1">'2023 Example (5 per day)'!$C$7</definedName>
    <definedName name="Date_2020_01_20_WinCalendar" localSheetId="0">'2023 Template '!$C$7</definedName>
    <definedName name="Date_2020_01_21_WinCalendar" localSheetId="2">'2023 Example (3 per day)'!$D$7</definedName>
    <definedName name="Date_2020_01_21_WinCalendar" localSheetId="1">'2023 Example (5 per day)'!$D$7</definedName>
    <definedName name="Date_2020_01_21_WinCalendar" localSheetId="0">'2023 Template '!$D$7</definedName>
    <definedName name="Date_2020_01_22_WinCalendar" localSheetId="2">'2023 Example (3 per day)'!$E$7</definedName>
    <definedName name="Date_2020_01_22_WinCalendar" localSheetId="1">'2023 Example (5 per day)'!$E$7</definedName>
    <definedName name="Date_2020_01_22_WinCalendar" localSheetId="0">'2023 Template '!$E$7</definedName>
    <definedName name="Date_2020_01_23_WinCalendar" localSheetId="2">'2023 Example (3 per day)'!$F$7</definedName>
    <definedName name="Date_2020_01_23_WinCalendar" localSheetId="1">'2023 Example (5 per day)'!$F$7</definedName>
    <definedName name="Date_2020_01_23_WinCalendar" localSheetId="0">'2023 Template '!$F$7</definedName>
    <definedName name="Date_2020_01_24_WinCalendar" localSheetId="2">'2023 Example (3 per day)'!$G$7</definedName>
    <definedName name="Date_2020_01_24_WinCalendar" localSheetId="1">'2023 Example (5 per day)'!$G$7</definedName>
    <definedName name="Date_2020_01_24_WinCalendar" localSheetId="0">'2023 Template '!$G$7</definedName>
    <definedName name="Date_2020_01_25_WinCalendar" localSheetId="2">'2023 Example (3 per day)'!$H$7</definedName>
    <definedName name="Date_2020_01_25_WinCalendar" localSheetId="1">'2023 Example (5 per day)'!$H$7</definedName>
    <definedName name="Date_2020_01_25_WinCalendar" localSheetId="0">'2023 Template '!$H$7</definedName>
    <definedName name="Date_2020_01_26_WinCalendar" localSheetId="2">'2023 Example (3 per day)'!$B$8</definedName>
    <definedName name="Date_2020_01_26_WinCalendar" localSheetId="1">'2023 Example (5 per day)'!$B$8</definedName>
    <definedName name="Date_2020_01_26_WinCalendar" localSheetId="0">'2023 Template '!$B$8</definedName>
    <definedName name="Date_2020_01_27_WinCalendar" localSheetId="2">'2023 Example (3 per day)'!$C$8</definedName>
    <definedName name="Date_2020_01_27_WinCalendar" localSheetId="1">'2023 Example (5 per day)'!$C$8</definedName>
    <definedName name="Date_2020_01_27_WinCalendar" localSheetId="0">'2023 Template '!$C$8</definedName>
    <definedName name="Date_2020_01_28_WinCalendar" localSheetId="2">'2023 Example (3 per day)'!$D$8</definedName>
    <definedName name="Date_2020_01_28_WinCalendar" localSheetId="1">'2023 Example (5 per day)'!$D$8</definedName>
    <definedName name="Date_2020_01_28_WinCalendar" localSheetId="0">'2023 Template '!$D$8</definedName>
    <definedName name="Date_2020_01_29_WinCalendar" localSheetId="2">'2023 Example (3 per day)'!$E$8</definedName>
    <definedName name="Date_2020_01_29_WinCalendar" localSheetId="1">'2023 Example (5 per day)'!$E$8</definedName>
    <definedName name="Date_2020_01_29_WinCalendar" localSheetId="0">'2023 Template '!$E$8</definedName>
    <definedName name="Date_2020_01_30_WinCalendar" localSheetId="2">'2023 Example (3 per day)'!$F$8</definedName>
    <definedName name="Date_2020_01_30_WinCalendar" localSheetId="1">'2023 Example (5 per day)'!$F$8</definedName>
    <definedName name="Date_2020_01_30_WinCalendar" localSheetId="0">'2023 Template '!$F$8</definedName>
    <definedName name="Date_2020_01_31_WinCalendar" localSheetId="2">'2023 Example (3 per day)'!$G$8</definedName>
    <definedName name="Date_2020_01_31_WinCalendar" localSheetId="1">'2023 Example (5 per day)'!$G$8</definedName>
    <definedName name="Date_2020_01_31_WinCalendar" localSheetId="0">'2023 Template '!$G$8</definedName>
    <definedName name="Date_2020_02_01_WinCalendar" localSheetId="2">'2023 Example (3 per day)'!$P$4</definedName>
    <definedName name="Date_2020_02_01_WinCalendar" localSheetId="1">'2023 Example (5 per day)'!$P$4</definedName>
    <definedName name="Date_2020_02_01_WinCalendar" localSheetId="0">'2023 Template '!$P$4</definedName>
    <definedName name="Date_2020_02_02_WinCalendar" localSheetId="2">'2023 Example (3 per day)'!$J$5</definedName>
    <definedName name="Date_2020_02_02_WinCalendar" localSheetId="1">'2023 Example (5 per day)'!$J$5</definedName>
    <definedName name="Date_2020_02_02_WinCalendar" localSheetId="0">'2023 Template '!$J$5</definedName>
    <definedName name="Date_2020_02_03_WinCalendar" localSheetId="2">'2023 Example (3 per day)'!$K$5</definedName>
    <definedName name="Date_2020_02_03_WinCalendar" localSheetId="1">'2023 Example (5 per day)'!$K$5</definedName>
    <definedName name="Date_2020_02_03_WinCalendar" localSheetId="0">'2023 Template '!$K$5</definedName>
    <definedName name="Date_2020_02_04_WinCalendar" localSheetId="2">'2023 Example (3 per day)'!$L$5</definedName>
    <definedName name="Date_2020_02_04_WinCalendar" localSheetId="1">'2023 Example (5 per day)'!$L$5</definedName>
    <definedName name="Date_2020_02_04_WinCalendar" localSheetId="0">'2023 Template '!$L$5</definedName>
    <definedName name="Date_2020_02_05_WinCalendar" localSheetId="2">'2023 Example (3 per day)'!$M$5</definedName>
    <definedName name="Date_2020_02_05_WinCalendar" localSheetId="1">'2023 Example (5 per day)'!$M$5</definedName>
    <definedName name="Date_2020_02_05_WinCalendar" localSheetId="0">'2023 Template '!$M$5</definedName>
    <definedName name="Date_2020_02_06_WinCalendar" localSheetId="2">'2023 Example (3 per day)'!$N$5</definedName>
    <definedName name="Date_2020_02_06_WinCalendar" localSheetId="1">'2023 Example (5 per day)'!$N$5</definedName>
    <definedName name="Date_2020_02_06_WinCalendar" localSheetId="0">'2023 Template '!$N$5</definedName>
    <definedName name="Date_2020_02_07_WinCalendar" localSheetId="2">'2023 Example (3 per day)'!$O$5</definedName>
    <definedName name="Date_2020_02_07_WinCalendar" localSheetId="1">'2023 Example (5 per day)'!$O$5</definedName>
    <definedName name="Date_2020_02_07_WinCalendar" localSheetId="0">'2023 Template '!$O$5</definedName>
    <definedName name="Date_2020_02_08_WinCalendar" localSheetId="2">'2023 Example (3 per day)'!$P$5</definedName>
    <definedName name="Date_2020_02_08_WinCalendar" localSheetId="1">'2023 Example (5 per day)'!$P$5</definedName>
    <definedName name="Date_2020_02_08_WinCalendar" localSheetId="0">'2023 Template '!$P$5</definedName>
    <definedName name="Date_2020_02_09_WinCalendar" localSheetId="2">'2023 Example (3 per day)'!$J$6</definedName>
    <definedName name="Date_2020_02_09_WinCalendar" localSheetId="1">'2023 Example (5 per day)'!$J$6</definedName>
    <definedName name="Date_2020_02_09_WinCalendar" localSheetId="0">'2023 Template '!$J$6</definedName>
    <definedName name="Date_2020_02_10_WinCalendar" localSheetId="2">'2023 Example (3 per day)'!$K$6</definedName>
    <definedName name="Date_2020_02_10_WinCalendar" localSheetId="1">'2023 Example (5 per day)'!$K$6</definedName>
    <definedName name="Date_2020_02_10_WinCalendar" localSheetId="0">'2023 Template '!$K$6</definedName>
    <definedName name="Date_2020_02_11_WinCalendar" localSheetId="2">'2023 Example (3 per day)'!$L$6</definedName>
    <definedName name="Date_2020_02_11_WinCalendar" localSheetId="1">'2023 Example (5 per day)'!$L$6</definedName>
    <definedName name="Date_2020_02_11_WinCalendar" localSheetId="0">'2023 Template '!$L$6</definedName>
    <definedName name="Date_2020_02_12_WinCalendar" localSheetId="2">'2023 Example (3 per day)'!$M$6</definedName>
    <definedName name="Date_2020_02_12_WinCalendar" localSheetId="1">'2023 Example (5 per day)'!$M$6</definedName>
    <definedName name="Date_2020_02_12_WinCalendar" localSheetId="0">'2023 Template '!$M$6</definedName>
    <definedName name="Date_2020_02_13_WinCalendar" localSheetId="2">'2023 Example (3 per day)'!$N$6</definedName>
    <definedName name="Date_2020_02_13_WinCalendar" localSheetId="1">'2023 Example (5 per day)'!$N$6</definedName>
    <definedName name="Date_2020_02_13_WinCalendar" localSheetId="0">'2023 Template '!$N$6</definedName>
    <definedName name="Date_2020_02_14_WinCalendar" localSheetId="2">'2023 Example (3 per day)'!$O$6</definedName>
    <definedName name="Date_2020_02_14_WinCalendar" localSheetId="1">'2023 Example (5 per day)'!$O$6</definedName>
    <definedName name="Date_2020_02_14_WinCalendar" localSheetId="0">'2023 Template '!$O$6</definedName>
    <definedName name="Date_2020_02_15_WinCalendar" localSheetId="2">'2023 Example (3 per day)'!$P$6</definedName>
    <definedName name="Date_2020_02_15_WinCalendar" localSheetId="1">'2023 Example (5 per day)'!$P$6</definedName>
    <definedName name="Date_2020_02_15_WinCalendar" localSheetId="0">'2023 Template '!$P$6</definedName>
    <definedName name="Date_2020_02_16_WinCalendar" localSheetId="2">'2023 Example (3 per day)'!$J$7</definedName>
    <definedName name="Date_2020_02_16_WinCalendar" localSheetId="1">'2023 Example (5 per day)'!$J$7</definedName>
    <definedName name="Date_2020_02_16_WinCalendar" localSheetId="0">'2023 Template '!$J$7</definedName>
    <definedName name="Date_2020_02_17_WinCalendar" localSheetId="2">'2023 Example (3 per day)'!$K$7</definedName>
    <definedName name="Date_2020_02_17_WinCalendar" localSheetId="1">'2023 Example (5 per day)'!$K$7</definedName>
    <definedName name="Date_2020_02_17_WinCalendar" localSheetId="0">'2023 Template '!$K$7</definedName>
    <definedName name="Date_2020_02_18_WinCalendar" localSheetId="2">'2023 Example (3 per day)'!$L$7</definedName>
    <definedName name="Date_2020_02_18_WinCalendar" localSheetId="1">'2023 Example (5 per day)'!$L$7</definedName>
    <definedName name="Date_2020_02_18_WinCalendar" localSheetId="0">'2023 Template '!$L$7</definedName>
    <definedName name="Date_2020_02_19_WinCalendar" localSheetId="2">'2023 Example (3 per day)'!$M$7</definedName>
    <definedName name="Date_2020_02_19_WinCalendar" localSheetId="1">'2023 Example (5 per day)'!$M$7</definedName>
    <definedName name="Date_2020_02_19_WinCalendar" localSheetId="0">'2023 Template '!$M$7</definedName>
    <definedName name="Date_2020_02_20_WinCalendar" localSheetId="2">'2023 Example (3 per day)'!$N$7</definedName>
    <definedName name="Date_2020_02_20_WinCalendar" localSheetId="1">'2023 Example (5 per day)'!$N$7</definedName>
    <definedName name="Date_2020_02_20_WinCalendar" localSheetId="0">'2023 Template '!$N$7</definedName>
    <definedName name="Date_2020_02_21_WinCalendar" localSheetId="2">'2023 Example (3 per day)'!$O$7</definedName>
    <definedName name="Date_2020_02_21_WinCalendar" localSheetId="1">'2023 Example (5 per day)'!$O$7</definedName>
    <definedName name="Date_2020_02_21_WinCalendar" localSheetId="0">'2023 Template '!$O$7</definedName>
    <definedName name="Date_2020_02_22_WinCalendar" localSheetId="2">'2023 Example (3 per day)'!$P$7</definedName>
    <definedName name="Date_2020_02_22_WinCalendar" localSheetId="1">'2023 Example (5 per day)'!$P$7</definedName>
    <definedName name="Date_2020_02_22_WinCalendar" localSheetId="0">'2023 Template '!$P$7</definedName>
    <definedName name="Date_2020_02_23_WinCalendar" localSheetId="2">'2023 Example (3 per day)'!$J$8</definedName>
    <definedName name="Date_2020_02_23_WinCalendar" localSheetId="1">'2023 Example (5 per day)'!$J$8</definedName>
    <definedName name="Date_2020_02_23_WinCalendar" localSheetId="0">'2023 Template '!$J$8</definedName>
    <definedName name="Date_2020_02_24_WinCalendar" localSheetId="2">'2023 Example (3 per day)'!$K$8</definedName>
    <definedName name="Date_2020_02_24_WinCalendar" localSheetId="1">'2023 Example (5 per day)'!$K$8</definedName>
    <definedName name="Date_2020_02_24_WinCalendar" localSheetId="0">'2023 Template '!$K$8</definedName>
    <definedName name="Date_2020_02_25_WinCalendar" localSheetId="2">'2023 Example (3 per day)'!$L$8</definedName>
    <definedName name="Date_2020_02_25_WinCalendar" localSheetId="1">'2023 Example (5 per day)'!$L$8</definedName>
    <definedName name="Date_2020_02_25_WinCalendar" localSheetId="0">'2023 Template '!$L$8</definedName>
    <definedName name="Date_2020_02_26_WinCalendar" localSheetId="2">'2023 Example (3 per day)'!$M$8</definedName>
    <definedName name="Date_2020_02_26_WinCalendar" localSheetId="1">'2023 Example (5 per day)'!$M$8</definedName>
    <definedName name="Date_2020_02_26_WinCalendar" localSheetId="0">'2023 Template '!$M$8</definedName>
    <definedName name="Date_2020_02_27_WinCalendar" localSheetId="2">'2023 Example (3 per day)'!$N$8</definedName>
    <definedName name="Date_2020_02_27_WinCalendar" localSheetId="1">'2023 Example (5 per day)'!$N$8</definedName>
    <definedName name="Date_2020_02_27_WinCalendar" localSheetId="0">'2023 Template '!$N$8</definedName>
    <definedName name="Date_2020_02_27_WinCalendar">#REF!</definedName>
    <definedName name="Date_2020_02_28_WinCalendar" localSheetId="2">'2023 Example (3 per day)'!$O$8</definedName>
    <definedName name="Date_2020_02_28_WinCalendar" localSheetId="1">'2023 Example (5 per day)'!$O$8</definedName>
    <definedName name="Date_2020_02_28_WinCalendar" localSheetId="0">'2023 Template '!$O$8</definedName>
    <definedName name="Date_2020_02_29_WinCalendar" localSheetId="2">'2023 Example (3 per day)'!$P$8</definedName>
    <definedName name="Date_2020_02_29_WinCalendar" localSheetId="1">'2023 Example (5 per day)'!$P$8</definedName>
    <definedName name="Date_2020_02_29_WinCalendar" localSheetId="0">'2023 Template '!$P$8</definedName>
    <definedName name="Date_2020_03_01_WinCalendar" localSheetId="2">'2023 Example (3 per day)'!$R$4</definedName>
    <definedName name="Date_2020_03_01_WinCalendar" localSheetId="1">'2023 Example (5 per day)'!$R$4</definedName>
    <definedName name="Date_2020_03_01_WinCalendar" localSheetId="0">'2023 Template '!$R$4</definedName>
    <definedName name="Date_2020_03_02_WinCalendar" localSheetId="2">'2023 Example (3 per day)'!$S$4</definedName>
    <definedName name="Date_2020_03_02_WinCalendar" localSheetId="1">'2023 Example (5 per day)'!$S$4</definedName>
    <definedName name="Date_2020_03_02_WinCalendar" localSheetId="0">'2023 Template '!$S$4</definedName>
    <definedName name="Date_2020_03_03_WinCalendar" localSheetId="2">'2023 Example (3 per day)'!$T$4</definedName>
    <definedName name="Date_2020_03_03_WinCalendar" localSheetId="1">'2023 Example (5 per day)'!$T$4</definedName>
    <definedName name="Date_2020_03_03_WinCalendar" localSheetId="0">'2023 Template '!$T$4</definedName>
    <definedName name="Date_2020_03_04_WinCalendar" localSheetId="2">'2023 Example (3 per day)'!$U$4</definedName>
    <definedName name="Date_2020_03_04_WinCalendar" localSheetId="1">'2023 Example (5 per day)'!$U$4</definedName>
    <definedName name="Date_2020_03_04_WinCalendar" localSheetId="0">'2023 Template '!$U$4</definedName>
    <definedName name="Date_2020_03_05_WinCalendar" localSheetId="2">'2023 Example (3 per day)'!$V$4</definedName>
    <definedName name="Date_2020_03_05_WinCalendar" localSheetId="1">'2023 Example (5 per day)'!$V$4</definedName>
    <definedName name="Date_2020_03_05_WinCalendar" localSheetId="0">'2023 Template '!$V$4</definedName>
    <definedName name="Date_2020_03_06_WinCalendar" localSheetId="2">'2023 Example (3 per day)'!$W$4</definedName>
    <definedName name="Date_2020_03_06_WinCalendar" localSheetId="1">'2023 Example (5 per day)'!$W$4</definedName>
    <definedName name="Date_2020_03_06_WinCalendar" localSheetId="0">'2023 Template '!$W$4</definedName>
    <definedName name="Date_2020_03_07_WinCalendar" localSheetId="2">'2023 Example (3 per day)'!$X$4</definedName>
    <definedName name="Date_2020_03_07_WinCalendar" localSheetId="1">'2023 Example (5 per day)'!$X$4</definedName>
    <definedName name="Date_2020_03_07_WinCalendar" localSheetId="0">'2023 Template '!$X$4</definedName>
    <definedName name="Date_2020_03_08_WinCalendar" localSheetId="2">'2023 Example (3 per day)'!$R$5</definedName>
    <definedName name="Date_2020_03_08_WinCalendar" localSheetId="1">'2023 Example (5 per day)'!$R$5</definedName>
    <definedName name="Date_2020_03_08_WinCalendar" localSheetId="0">'2023 Template '!$R$5</definedName>
    <definedName name="Date_2020_03_09_WinCalendar" localSheetId="2">'2023 Example (3 per day)'!$S$5</definedName>
    <definedName name="Date_2020_03_09_WinCalendar" localSheetId="1">'2023 Example (5 per day)'!$S$5</definedName>
    <definedName name="Date_2020_03_09_WinCalendar" localSheetId="0">'2023 Template '!$S$5</definedName>
    <definedName name="Date_2020_03_10_WinCalendar" localSheetId="2">'2023 Example (3 per day)'!$T$5</definedName>
    <definedName name="Date_2020_03_10_WinCalendar" localSheetId="1">'2023 Example (5 per day)'!$T$5</definedName>
    <definedName name="Date_2020_03_10_WinCalendar" localSheetId="0">'2023 Template '!$T$5</definedName>
    <definedName name="Date_2020_03_11_WinCalendar" localSheetId="2">'2023 Example (3 per day)'!$U$5</definedName>
    <definedName name="Date_2020_03_11_WinCalendar" localSheetId="1">'2023 Example (5 per day)'!$U$5</definedName>
    <definedName name="Date_2020_03_11_WinCalendar" localSheetId="0">'2023 Template '!$U$5</definedName>
    <definedName name="Date_2020_03_12_WinCalendar" localSheetId="2">'2023 Example (3 per day)'!$V$5</definedName>
    <definedName name="Date_2020_03_12_WinCalendar" localSheetId="1">'2023 Example (5 per day)'!$V$5</definedName>
    <definedName name="Date_2020_03_12_WinCalendar" localSheetId="0">'2023 Template '!$V$5</definedName>
    <definedName name="Date_2020_03_13_WinCalendar" localSheetId="2">'2023 Example (3 per day)'!$W$5</definedName>
    <definedName name="Date_2020_03_13_WinCalendar" localSheetId="1">'2023 Example (5 per day)'!$W$5</definedName>
    <definedName name="Date_2020_03_13_WinCalendar" localSheetId="0">'2023 Template '!$W$5</definedName>
    <definedName name="Date_2020_03_14_WinCalendar" localSheetId="2">'2023 Example (3 per day)'!$X$5</definedName>
    <definedName name="Date_2020_03_14_WinCalendar" localSheetId="1">'2023 Example (5 per day)'!$X$5</definedName>
    <definedName name="Date_2020_03_14_WinCalendar" localSheetId="0">'2023 Template '!$X$5</definedName>
    <definedName name="Date_2020_03_15_WinCalendar" localSheetId="2">'2023 Example (3 per day)'!$R$6</definedName>
    <definedName name="Date_2020_03_15_WinCalendar" localSheetId="1">'2023 Example (5 per day)'!$R$6</definedName>
    <definedName name="Date_2020_03_15_WinCalendar" localSheetId="0">'2023 Template '!$R$6</definedName>
    <definedName name="Date_2020_03_16_WinCalendar" localSheetId="2">'2023 Example (3 per day)'!$S$6</definedName>
    <definedName name="Date_2020_03_16_WinCalendar" localSheetId="1">'2023 Example (5 per day)'!$S$6</definedName>
    <definedName name="Date_2020_03_16_WinCalendar" localSheetId="0">'2023 Template '!$S$6</definedName>
    <definedName name="Date_2020_03_17_WinCalendar" localSheetId="2">'2023 Example (3 per day)'!$T$6</definedName>
    <definedName name="Date_2020_03_17_WinCalendar" localSheetId="1">'2023 Example (5 per day)'!$T$6</definedName>
    <definedName name="Date_2020_03_17_WinCalendar" localSheetId="0">'2023 Template '!$T$6</definedName>
    <definedName name="Date_2020_03_18_WinCalendar" localSheetId="2">'2023 Example (3 per day)'!$U$6</definedName>
    <definedName name="Date_2020_03_18_WinCalendar" localSheetId="1">'2023 Example (5 per day)'!$U$6</definedName>
    <definedName name="Date_2020_03_18_WinCalendar" localSheetId="0">'2023 Template '!$U$6</definedName>
    <definedName name="Date_2020_03_19_WinCalendar" localSheetId="2">'2023 Example (3 per day)'!$V$6</definedName>
    <definedName name="Date_2020_03_19_WinCalendar" localSheetId="1">'2023 Example (5 per day)'!$V$6</definedName>
    <definedName name="Date_2020_03_19_WinCalendar" localSheetId="0">'2023 Template '!$V$6</definedName>
    <definedName name="Date_2020_03_20_WinCalendar" localSheetId="2">'2023 Example (3 per day)'!$W$6</definedName>
    <definedName name="Date_2020_03_20_WinCalendar" localSheetId="1">'2023 Example (5 per day)'!$W$6</definedName>
    <definedName name="Date_2020_03_20_WinCalendar" localSheetId="0">'2023 Template '!$W$6</definedName>
    <definedName name="Date_2020_03_21_WinCalendar" localSheetId="2">'2023 Example (3 per day)'!$X$6</definedName>
    <definedName name="Date_2020_03_21_WinCalendar" localSheetId="1">'2023 Example (5 per day)'!$X$6</definedName>
    <definedName name="Date_2020_03_21_WinCalendar" localSheetId="0">'2023 Template '!$X$6</definedName>
    <definedName name="Date_2020_03_22_WinCalendar" localSheetId="2">'2023 Example (3 per day)'!$R$7</definedName>
    <definedName name="Date_2020_03_22_WinCalendar" localSheetId="1">'2023 Example (5 per day)'!$R$7</definedName>
    <definedName name="Date_2020_03_22_WinCalendar" localSheetId="0">'2023 Template '!$R$7</definedName>
    <definedName name="Date_2020_03_23_WinCalendar" localSheetId="2">'2023 Example (3 per day)'!$S$7</definedName>
    <definedName name="Date_2020_03_23_WinCalendar" localSheetId="1">'2023 Example (5 per day)'!$S$7</definedName>
    <definedName name="Date_2020_03_23_WinCalendar" localSheetId="0">'2023 Template '!$S$7</definedName>
    <definedName name="Date_2020_03_24_WinCalendar" localSheetId="2">'2023 Example (3 per day)'!$T$7</definedName>
    <definedName name="Date_2020_03_24_WinCalendar" localSheetId="1">'2023 Example (5 per day)'!$T$7</definedName>
    <definedName name="Date_2020_03_24_WinCalendar" localSheetId="0">'2023 Template '!$T$7</definedName>
    <definedName name="Date_2020_03_25_WinCalendar" localSheetId="2">'2023 Example (3 per day)'!$U$7</definedName>
    <definedName name="Date_2020_03_25_WinCalendar" localSheetId="1">'2023 Example (5 per day)'!$U$7</definedName>
    <definedName name="Date_2020_03_25_WinCalendar" localSheetId="0">'2023 Template '!$U$7</definedName>
    <definedName name="Date_2020_03_26_WinCalendar" localSheetId="2">'2023 Example (3 per day)'!$V$7</definedName>
    <definedName name="Date_2020_03_26_WinCalendar" localSheetId="1">'2023 Example (5 per day)'!$V$7</definedName>
    <definedName name="Date_2020_03_26_WinCalendar" localSheetId="0">'2023 Template '!$V$7</definedName>
    <definedName name="Date_2020_03_26_WinCalendar">#REF!</definedName>
    <definedName name="Date_2020_03_27_WinCalendar" localSheetId="2">'2023 Example (3 per day)'!$W$7</definedName>
    <definedName name="Date_2020_03_27_WinCalendar" localSheetId="1">'2023 Example (5 per day)'!$W$7</definedName>
    <definedName name="Date_2020_03_27_WinCalendar" localSheetId="0">'2023 Template '!$W$7</definedName>
    <definedName name="Date_2020_03_28_WinCalendar" localSheetId="2">'2023 Example (3 per day)'!$X$7</definedName>
    <definedName name="Date_2020_03_28_WinCalendar" localSheetId="1">'2023 Example (5 per day)'!$X$7</definedName>
    <definedName name="Date_2020_03_28_WinCalendar" localSheetId="0">'2023 Template '!$X$7</definedName>
    <definedName name="Date_2020_03_29_WinCalendar" localSheetId="2">'2023 Example (3 per day)'!$R$8</definedName>
    <definedName name="Date_2020_03_29_WinCalendar" localSheetId="1">'2023 Example (5 per day)'!$R$8</definedName>
    <definedName name="Date_2020_03_29_WinCalendar" localSheetId="0">'2023 Template '!$R$8</definedName>
    <definedName name="Date_2020_03_30_WinCalendar" localSheetId="2">'2023 Example (3 per day)'!$S$8</definedName>
    <definedName name="Date_2020_03_30_WinCalendar" localSheetId="1">'2023 Example (5 per day)'!$S$8</definedName>
    <definedName name="Date_2020_03_30_WinCalendar" localSheetId="0">'2023 Template '!$S$8</definedName>
    <definedName name="Date_2020_03_31_WinCalendar" localSheetId="2">'2023 Example (3 per day)'!$T$8</definedName>
    <definedName name="Date_2020_03_31_WinCalendar" localSheetId="1">'2023 Example (5 per day)'!$T$8</definedName>
    <definedName name="Date_2020_03_31_WinCalendar" localSheetId="0">'2023 Template '!$T$8</definedName>
    <definedName name="Date_2020_04_01_WinCalendar" localSheetId="2">'2023 Example (3 per day)'!$E$13</definedName>
    <definedName name="Date_2020_04_01_WinCalendar" localSheetId="1">'2023 Example (5 per day)'!$E$13</definedName>
    <definedName name="Date_2020_04_01_WinCalendar" localSheetId="0">'2023 Template '!$E$13</definedName>
    <definedName name="Date_2020_04_02_WinCalendar" localSheetId="2">'2023 Example (3 per day)'!$F$13</definedName>
    <definedName name="Date_2020_04_02_WinCalendar" localSheetId="1">'2023 Example (5 per day)'!$F$13</definedName>
    <definedName name="Date_2020_04_02_WinCalendar" localSheetId="0">'2023 Template '!$F$13</definedName>
    <definedName name="Date_2020_04_03_WinCalendar" localSheetId="2">'2023 Example (3 per day)'!$G$13</definedName>
    <definedName name="Date_2020_04_03_WinCalendar" localSheetId="1">'2023 Example (5 per day)'!$G$13</definedName>
    <definedName name="Date_2020_04_03_WinCalendar" localSheetId="0">'2023 Template '!$G$13</definedName>
    <definedName name="Date_2020_04_04_WinCalendar" localSheetId="2">'2023 Example (3 per day)'!$H$13</definedName>
    <definedName name="Date_2020_04_04_WinCalendar" localSheetId="1">'2023 Example (5 per day)'!$H$13</definedName>
    <definedName name="Date_2020_04_04_WinCalendar" localSheetId="0">'2023 Template '!$H$13</definedName>
    <definedName name="Date_2020_04_05_WinCalendar" localSheetId="2">'2023 Example (3 per day)'!$B$14</definedName>
    <definedName name="Date_2020_04_05_WinCalendar" localSheetId="1">'2023 Example (5 per day)'!$B$14</definedName>
    <definedName name="Date_2020_04_05_WinCalendar" localSheetId="0">'2023 Template '!$B$14</definedName>
    <definedName name="Date_2020_04_06_WinCalendar" localSheetId="2">'2023 Example (3 per day)'!$C$14</definedName>
    <definedName name="Date_2020_04_06_WinCalendar" localSheetId="1">'2023 Example (5 per day)'!$C$14</definedName>
    <definedName name="Date_2020_04_06_WinCalendar" localSheetId="0">'2023 Template '!$C$14</definedName>
    <definedName name="Date_2020_04_07_WinCalendar" localSheetId="2">'2023 Example (3 per day)'!$D$14</definedName>
    <definedName name="Date_2020_04_07_WinCalendar" localSheetId="1">'2023 Example (5 per day)'!$D$14</definedName>
    <definedName name="Date_2020_04_07_WinCalendar" localSheetId="0">'2023 Template '!$D$14</definedName>
    <definedName name="Date_2020_04_08_WinCalendar" localSheetId="2">'2023 Example (3 per day)'!$E$14</definedName>
    <definedName name="Date_2020_04_08_WinCalendar" localSheetId="1">'2023 Example (5 per day)'!$E$14</definedName>
    <definedName name="Date_2020_04_08_WinCalendar" localSheetId="0">'2023 Template '!$E$14</definedName>
    <definedName name="Date_2020_04_09_WinCalendar" localSheetId="2">'2023 Example (3 per day)'!$F$14</definedName>
    <definedName name="Date_2020_04_09_WinCalendar" localSheetId="1">'2023 Example (5 per day)'!$F$14</definedName>
    <definedName name="Date_2020_04_09_WinCalendar" localSheetId="0">'2023 Template '!$F$14</definedName>
    <definedName name="Date_2020_04_10_WinCalendar" localSheetId="2">'2023 Example (3 per day)'!$G$14</definedName>
    <definedName name="Date_2020_04_10_WinCalendar" localSheetId="1">'2023 Example (5 per day)'!$G$14</definedName>
    <definedName name="Date_2020_04_10_WinCalendar" localSheetId="0">'2023 Template '!$G$14</definedName>
    <definedName name="Date_2020_04_11_WinCalendar" localSheetId="2">'2023 Example (3 per day)'!$H$14</definedName>
    <definedName name="Date_2020_04_11_WinCalendar" localSheetId="1">'2023 Example (5 per day)'!$H$14</definedName>
    <definedName name="Date_2020_04_11_WinCalendar" localSheetId="0">'2023 Template '!$H$14</definedName>
    <definedName name="Date_2020_04_12_WinCalendar" localSheetId="2">'2023 Example (3 per day)'!$B$15</definedName>
    <definedName name="Date_2020_04_12_WinCalendar" localSheetId="1">'2023 Example (5 per day)'!$B$15</definedName>
    <definedName name="Date_2020_04_12_WinCalendar" localSheetId="0">'2023 Template '!$B$15</definedName>
    <definedName name="Date_2020_04_13_WinCalendar" localSheetId="2">'2023 Example (3 per day)'!$C$15</definedName>
    <definedName name="Date_2020_04_13_WinCalendar" localSheetId="1">'2023 Example (5 per day)'!$C$15</definedName>
    <definedName name="Date_2020_04_13_WinCalendar" localSheetId="0">'2023 Template '!$C$15</definedName>
    <definedName name="Date_2020_04_14_WinCalendar" localSheetId="2">'2023 Example (3 per day)'!$D$15</definedName>
    <definedName name="Date_2020_04_14_WinCalendar" localSheetId="1">'2023 Example (5 per day)'!$D$15</definedName>
    <definedName name="Date_2020_04_14_WinCalendar" localSheetId="0">'2023 Template '!$D$15</definedName>
    <definedName name="Date_2020_04_15_WinCalendar" localSheetId="2">'2023 Example (3 per day)'!$E$15</definedName>
    <definedName name="Date_2020_04_15_WinCalendar" localSheetId="1">'2023 Example (5 per day)'!$E$15</definedName>
    <definedName name="Date_2020_04_15_WinCalendar" localSheetId="0">'2023 Template '!$E$15</definedName>
    <definedName name="Date_2020_04_16_WinCalendar" localSheetId="2">'2023 Example (3 per day)'!$F$15</definedName>
    <definedName name="Date_2020_04_16_WinCalendar" localSheetId="1">'2023 Example (5 per day)'!$F$15</definedName>
    <definedName name="Date_2020_04_16_WinCalendar" localSheetId="0">'2023 Template '!$F$15</definedName>
    <definedName name="Date_2020_04_17_WinCalendar" localSheetId="2">'2023 Example (3 per day)'!$G$15</definedName>
    <definedName name="Date_2020_04_17_WinCalendar" localSheetId="1">'2023 Example (5 per day)'!$G$15</definedName>
    <definedName name="Date_2020_04_17_WinCalendar" localSheetId="0">'2023 Template '!$G$15</definedName>
    <definedName name="Date_2020_04_18_WinCalendar" localSheetId="2">'2023 Example (3 per day)'!$H$15</definedName>
    <definedName name="Date_2020_04_18_WinCalendar" localSheetId="1">'2023 Example (5 per day)'!$H$15</definedName>
    <definedName name="Date_2020_04_18_WinCalendar" localSheetId="0">'2023 Template '!$H$15</definedName>
    <definedName name="Date_2020_04_19_WinCalendar" localSheetId="2">'2023 Example (3 per day)'!$B$16</definedName>
    <definedName name="Date_2020_04_19_WinCalendar" localSheetId="1">'2023 Example (5 per day)'!$B$16</definedName>
    <definedName name="Date_2020_04_19_WinCalendar" localSheetId="0">'2023 Template '!$B$16</definedName>
    <definedName name="Date_2020_04_20_WinCalendar" localSheetId="2">'2023 Example (3 per day)'!$C$16</definedName>
    <definedName name="Date_2020_04_20_WinCalendar" localSheetId="1">'2023 Example (5 per day)'!$C$16</definedName>
    <definedName name="Date_2020_04_20_WinCalendar" localSheetId="0">'2023 Template '!$C$16</definedName>
    <definedName name="Date_2020_04_21_WinCalendar" localSheetId="2">'2023 Example (3 per day)'!$D$16</definedName>
    <definedName name="Date_2020_04_21_WinCalendar" localSheetId="1">'2023 Example (5 per day)'!$D$16</definedName>
    <definedName name="Date_2020_04_21_WinCalendar" localSheetId="0">'2023 Template '!$D$16</definedName>
    <definedName name="Date_2020_04_22_WinCalendar" localSheetId="2">'2023 Example (3 per day)'!$E$16</definedName>
    <definedName name="Date_2020_04_22_WinCalendar" localSheetId="1">'2023 Example (5 per day)'!$E$16</definedName>
    <definedName name="Date_2020_04_22_WinCalendar" localSheetId="0">'2023 Template '!$E$16</definedName>
    <definedName name="Date_2020_04_23_WinCalendar" localSheetId="2">'2023 Example (3 per day)'!$F$16</definedName>
    <definedName name="Date_2020_04_23_WinCalendar" localSheetId="1">'2023 Example (5 per day)'!$F$16</definedName>
    <definedName name="Date_2020_04_23_WinCalendar" localSheetId="0">'2023 Template '!$F$16</definedName>
    <definedName name="Date_2020_04_23_WinCalendar">#REF!</definedName>
    <definedName name="Date_2020_04_24_WinCalendar" localSheetId="2">'2023 Example (3 per day)'!$G$16</definedName>
    <definedName name="Date_2020_04_24_WinCalendar" localSheetId="1">'2023 Example (5 per day)'!$G$16</definedName>
    <definedName name="Date_2020_04_24_WinCalendar" localSheetId="0">'2023 Template '!$G$16</definedName>
    <definedName name="Date_2020_04_25_WinCalendar" localSheetId="2">'2023 Example (3 per day)'!$H$16</definedName>
    <definedName name="Date_2020_04_25_WinCalendar" localSheetId="1">'2023 Example (5 per day)'!$H$16</definedName>
    <definedName name="Date_2020_04_25_WinCalendar" localSheetId="0">'2023 Template '!$H$16</definedName>
    <definedName name="Date_2020_04_26_WinCalendar" localSheetId="2">'2023 Example (3 per day)'!$B$17</definedName>
    <definedName name="Date_2020_04_26_WinCalendar" localSheetId="1">'2023 Example (5 per day)'!$B$17</definedName>
    <definedName name="Date_2020_04_26_WinCalendar" localSheetId="0">'2023 Template '!$B$17</definedName>
    <definedName name="Date_2020_04_27_WinCalendar" localSheetId="2">'2023 Example (3 per day)'!$C$17</definedName>
    <definedName name="Date_2020_04_27_WinCalendar" localSheetId="1">'2023 Example (5 per day)'!$C$17</definedName>
    <definedName name="Date_2020_04_27_WinCalendar" localSheetId="0">'2023 Template '!$C$17</definedName>
    <definedName name="Date_2020_04_28_WinCalendar" localSheetId="2">'2023 Example (3 per day)'!$D$17</definedName>
    <definedName name="Date_2020_04_28_WinCalendar" localSheetId="1">'2023 Example (5 per day)'!$D$17</definedName>
    <definedName name="Date_2020_04_28_WinCalendar" localSheetId="0">'2023 Template '!$D$17</definedName>
    <definedName name="Date_2020_04_29_WinCalendar" localSheetId="2">'2023 Example (3 per day)'!$E$17</definedName>
    <definedName name="Date_2020_04_29_WinCalendar" localSheetId="1">'2023 Example (5 per day)'!$E$17</definedName>
    <definedName name="Date_2020_04_29_WinCalendar" localSheetId="0">'2023 Template '!$E$17</definedName>
    <definedName name="Date_2020_04_30_WinCalendar" localSheetId="2">'2023 Example (3 per day)'!$F$17</definedName>
    <definedName name="Date_2020_04_30_WinCalendar" localSheetId="1">'2023 Example (5 per day)'!$F$17</definedName>
    <definedName name="Date_2020_04_30_WinCalendar" localSheetId="0">'2023 Template '!$F$17</definedName>
    <definedName name="Date_2020_05_01_WinCalendar" localSheetId="2">'2023 Example (3 per day)'!$O$13</definedName>
    <definedName name="Date_2020_05_01_WinCalendar" localSheetId="1">'2023 Example (5 per day)'!$O$13</definedName>
    <definedName name="Date_2020_05_01_WinCalendar" localSheetId="0">'2023 Template '!$O$13</definedName>
    <definedName name="Date_2020_05_02_WinCalendar" localSheetId="2">'2023 Example (3 per day)'!$P$13</definedName>
    <definedName name="Date_2020_05_02_WinCalendar" localSheetId="1">'2023 Example (5 per day)'!$P$13</definedName>
    <definedName name="Date_2020_05_02_WinCalendar" localSheetId="0">'2023 Template '!$P$13</definedName>
    <definedName name="Date_2020_05_03_WinCalendar" localSheetId="2">'2023 Example (3 per day)'!$J$14</definedName>
    <definedName name="Date_2020_05_03_WinCalendar" localSheetId="1">'2023 Example (5 per day)'!$J$14</definedName>
    <definedName name="Date_2020_05_03_WinCalendar" localSheetId="0">'2023 Template '!$J$14</definedName>
    <definedName name="Date_2020_05_04_WinCalendar" localSheetId="2">'2023 Example (3 per day)'!$K$14</definedName>
    <definedName name="Date_2020_05_04_WinCalendar" localSheetId="1">'2023 Example (5 per day)'!$K$14</definedName>
    <definedName name="Date_2020_05_04_WinCalendar" localSheetId="0">'2023 Template '!$K$14</definedName>
    <definedName name="Date_2020_05_05_WinCalendar" localSheetId="2">'2023 Example (3 per day)'!$L$14</definedName>
    <definedName name="Date_2020_05_05_WinCalendar" localSheetId="1">'2023 Example (5 per day)'!$L$14</definedName>
    <definedName name="Date_2020_05_05_WinCalendar" localSheetId="0">'2023 Template '!$L$14</definedName>
    <definedName name="Date_2020_05_06_WinCalendar" localSheetId="2">'2023 Example (3 per day)'!$M$14</definedName>
    <definedName name="Date_2020_05_06_WinCalendar" localSheetId="1">'2023 Example (5 per day)'!$M$14</definedName>
    <definedName name="Date_2020_05_06_WinCalendar" localSheetId="0">'2023 Template '!$M$14</definedName>
    <definedName name="Date_2020_05_07_WinCalendar" localSheetId="2">'2023 Example (3 per day)'!$N$14</definedName>
    <definedName name="Date_2020_05_07_WinCalendar" localSheetId="1">'2023 Example (5 per day)'!$N$14</definedName>
    <definedName name="Date_2020_05_07_WinCalendar" localSheetId="0">'2023 Template '!$N$14</definedName>
    <definedName name="Date_2020_05_08_WinCalendar" localSheetId="2">'2023 Example (3 per day)'!$O$14</definedName>
    <definedName name="Date_2020_05_08_WinCalendar" localSheetId="1">'2023 Example (5 per day)'!$O$14</definedName>
    <definedName name="Date_2020_05_08_WinCalendar" localSheetId="0">'2023 Template '!$O$14</definedName>
    <definedName name="Date_2020_05_09_WinCalendar" localSheetId="2">'2023 Example (3 per day)'!$P$14</definedName>
    <definedName name="Date_2020_05_09_WinCalendar" localSheetId="1">'2023 Example (5 per day)'!$P$14</definedName>
    <definedName name="Date_2020_05_09_WinCalendar" localSheetId="0">'2023 Template '!$P$14</definedName>
    <definedName name="Date_2020_05_10_WinCalendar" localSheetId="2">'2023 Example (3 per day)'!$J$15</definedName>
    <definedName name="Date_2020_05_10_WinCalendar" localSheetId="1">'2023 Example (5 per day)'!$J$15</definedName>
    <definedName name="Date_2020_05_10_WinCalendar" localSheetId="0">'2023 Template '!$J$15</definedName>
    <definedName name="Date_2020_05_11_WinCalendar" localSheetId="2">'2023 Example (3 per day)'!$K$15</definedName>
    <definedName name="Date_2020_05_11_WinCalendar" localSheetId="1">'2023 Example (5 per day)'!$K$15</definedName>
    <definedName name="Date_2020_05_11_WinCalendar" localSheetId="0">'2023 Template '!$K$15</definedName>
    <definedName name="Date_2020_05_12_WinCalendar" localSheetId="2">'2023 Example (3 per day)'!$L$15</definedName>
    <definedName name="Date_2020_05_12_WinCalendar" localSheetId="1">'2023 Example (5 per day)'!$L$15</definedName>
    <definedName name="Date_2020_05_12_WinCalendar" localSheetId="0">'2023 Template '!$L$15</definedName>
    <definedName name="Date_2020_05_13_WinCalendar" localSheetId="2">'2023 Example (3 per day)'!$M$15</definedName>
    <definedName name="Date_2020_05_13_WinCalendar" localSheetId="1">'2023 Example (5 per day)'!$M$15</definedName>
    <definedName name="Date_2020_05_13_WinCalendar" localSheetId="0">'2023 Template '!$M$15</definedName>
    <definedName name="Date_2020_05_14_WinCalendar" localSheetId="2">'2023 Example (3 per day)'!$N$15</definedName>
    <definedName name="Date_2020_05_14_WinCalendar" localSheetId="1">'2023 Example (5 per day)'!$N$15</definedName>
    <definedName name="Date_2020_05_14_WinCalendar" localSheetId="0">'2023 Template '!$N$15</definedName>
    <definedName name="Date_2020_05_15_WinCalendar" localSheetId="2">'2023 Example (3 per day)'!$O$15</definedName>
    <definedName name="Date_2020_05_15_WinCalendar" localSheetId="1">'2023 Example (5 per day)'!$O$15</definedName>
    <definedName name="Date_2020_05_15_WinCalendar" localSheetId="0">'2023 Template '!$O$15</definedName>
    <definedName name="Date_2020_05_16_WinCalendar" localSheetId="2">'2023 Example (3 per day)'!$P$15</definedName>
    <definedName name="Date_2020_05_16_WinCalendar" localSheetId="1">'2023 Example (5 per day)'!$P$15</definedName>
    <definedName name="Date_2020_05_16_WinCalendar" localSheetId="0">'2023 Template '!$P$15</definedName>
    <definedName name="Date_2020_05_17_WinCalendar" localSheetId="2">'2023 Example (3 per day)'!$J$16</definedName>
    <definedName name="Date_2020_05_17_WinCalendar" localSheetId="1">'2023 Example (5 per day)'!$J$16</definedName>
    <definedName name="Date_2020_05_17_WinCalendar" localSheetId="0">'2023 Template '!$J$16</definedName>
    <definedName name="Date_2020_05_18_WinCalendar" localSheetId="2">'2023 Example (3 per day)'!$K$16</definedName>
    <definedName name="Date_2020_05_18_WinCalendar" localSheetId="1">'2023 Example (5 per day)'!$K$16</definedName>
    <definedName name="Date_2020_05_18_WinCalendar" localSheetId="0">'2023 Template '!$K$16</definedName>
    <definedName name="Date_2020_05_19_WinCalendar" localSheetId="2">'2023 Example (3 per day)'!$L$16</definedName>
    <definedName name="Date_2020_05_19_WinCalendar" localSheetId="1">'2023 Example (5 per day)'!$L$16</definedName>
    <definedName name="Date_2020_05_19_WinCalendar" localSheetId="0">'2023 Template '!$L$16</definedName>
    <definedName name="Date_2020_05_20_WinCalendar" localSheetId="2">'2023 Example (3 per day)'!$M$16</definedName>
    <definedName name="Date_2020_05_20_WinCalendar" localSheetId="1">'2023 Example (5 per day)'!$M$16</definedName>
    <definedName name="Date_2020_05_20_WinCalendar" localSheetId="0">'2023 Template '!$M$16</definedName>
    <definedName name="Date_2020_05_21_WinCalendar" localSheetId="2">'2023 Example (3 per day)'!$N$16</definedName>
    <definedName name="Date_2020_05_21_WinCalendar" localSheetId="1">'2023 Example (5 per day)'!$N$16</definedName>
    <definedName name="Date_2020_05_21_WinCalendar" localSheetId="0">'2023 Template '!$N$16</definedName>
    <definedName name="Date_2020_05_22_WinCalendar" localSheetId="2">'2023 Example (3 per day)'!$O$16</definedName>
    <definedName name="Date_2020_05_22_WinCalendar" localSheetId="1">'2023 Example (5 per day)'!$O$16</definedName>
    <definedName name="Date_2020_05_22_WinCalendar" localSheetId="0">'2023 Template '!$O$16</definedName>
    <definedName name="Date_2020_05_23_WinCalendar" localSheetId="2">'2023 Example (3 per day)'!$P$16</definedName>
    <definedName name="Date_2020_05_23_WinCalendar" localSheetId="1">'2023 Example (5 per day)'!$P$16</definedName>
    <definedName name="Date_2020_05_23_WinCalendar" localSheetId="0">'2023 Template '!$P$16</definedName>
    <definedName name="Date_2020_05_24_WinCalendar" localSheetId="2">'2023 Example (3 per day)'!$J$17</definedName>
    <definedName name="Date_2020_05_24_WinCalendar" localSheetId="1">'2023 Example (5 per day)'!$J$17</definedName>
    <definedName name="Date_2020_05_24_WinCalendar" localSheetId="0">'2023 Template '!$J$17</definedName>
    <definedName name="Date_2020_05_25_WinCalendar" localSheetId="2">'2023 Example (3 per day)'!$K$17</definedName>
    <definedName name="Date_2020_05_25_WinCalendar" localSheetId="1">'2023 Example (5 per day)'!$K$17</definedName>
    <definedName name="Date_2020_05_25_WinCalendar" localSheetId="0">'2023 Template '!$K$17</definedName>
    <definedName name="Date_2020_05_26_WinCalendar" localSheetId="2">'2023 Example (3 per day)'!$L$17</definedName>
    <definedName name="Date_2020_05_26_WinCalendar" localSheetId="1">'2023 Example (5 per day)'!$L$17</definedName>
    <definedName name="Date_2020_05_26_WinCalendar" localSheetId="0">'2023 Template '!$L$17</definedName>
    <definedName name="Date_2020_05_27_WinCalendar" localSheetId="2">'2023 Example (3 per day)'!$M$17</definedName>
    <definedName name="Date_2020_05_27_WinCalendar" localSheetId="1">'2023 Example (5 per day)'!$M$17</definedName>
    <definedName name="Date_2020_05_27_WinCalendar" localSheetId="0">'2023 Template '!$M$17</definedName>
    <definedName name="Date_2020_05_28_WinCalendar" localSheetId="2">'2023 Example (3 per day)'!$N$17</definedName>
    <definedName name="Date_2020_05_28_WinCalendar" localSheetId="1">'2023 Example (5 per day)'!$N$17</definedName>
    <definedName name="Date_2020_05_28_WinCalendar" localSheetId="0">'2023 Template '!$N$17</definedName>
    <definedName name="Date_2020_05_28_WinCalendar">#REF!</definedName>
    <definedName name="Date_2020_05_29_WinCalendar" localSheetId="2">'2023 Example (3 per day)'!$O$17</definedName>
    <definedName name="Date_2020_05_29_WinCalendar" localSheetId="1">'2023 Example (5 per day)'!$O$17</definedName>
    <definedName name="Date_2020_05_29_WinCalendar" localSheetId="0">'2023 Template '!$O$17</definedName>
    <definedName name="Date_2020_05_30_WinCalendar" localSheetId="2">'2023 Example (3 per day)'!$P$17</definedName>
    <definedName name="Date_2020_05_30_WinCalendar" localSheetId="1">'2023 Example (5 per day)'!$P$17</definedName>
    <definedName name="Date_2020_05_30_WinCalendar" localSheetId="0">'2023 Template '!$P$17</definedName>
    <definedName name="Date_2020_05_31_WinCalendar" localSheetId="2">'2023 Example (3 per day)'!$J$18</definedName>
    <definedName name="Date_2020_05_31_WinCalendar" localSheetId="1">'2023 Example (5 per day)'!$J$18</definedName>
    <definedName name="Date_2020_05_31_WinCalendar" localSheetId="0">'2023 Template '!$J$18</definedName>
    <definedName name="Date_2020_06_01_WinCalendar" localSheetId="2">'2023 Example (3 per day)'!$S$13</definedName>
    <definedName name="Date_2020_06_01_WinCalendar" localSheetId="1">'2023 Example (5 per day)'!$S$13</definedName>
    <definedName name="Date_2020_06_01_WinCalendar" localSheetId="0">'2023 Template '!$S$13</definedName>
    <definedName name="Date_2020_06_02_WinCalendar" localSheetId="2">'2023 Example (3 per day)'!$T$13</definedName>
    <definedName name="Date_2020_06_02_WinCalendar" localSheetId="1">'2023 Example (5 per day)'!$T$13</definedName>
    <definedName name="Date_2020_06_02_WinCalendar" localSheetId="0">'2023 Template '!$T$13</definedName>
    <definedName name="Date_2020_06_03_WinCalendar" localSheetId="2">'2023 Example (3 per day)'!$U$13</definedName>
    <definedName name="Date_2020_06_03_WinCalendar" localSheetId="1">'2023 Example (5 per day)'!$U$13</definedName>
    <definedName name="Date_2020_06_03_WinCalendar" localSheetId="0">'2023 Template '!$U$13</definedName>
    <definedName name="Date_2020_06_04_WinCalendar" localSheetId="2">'2023 Example (3 per day)'!$V$13</definedName>
    <definedName name="Date_2020_06_04_WinCalendar" localSheetId="1">'2023 Example (5 per day)'!$V$13</definedName>
    <definedName name="Date_2020_06_04_WinCalendar" localSheetId="0">'2023 Template '!$V$13</definedName>
    <definedName name="Date_2020_06_05_WinCalendar" localSheetId="2">'2023 Example (3 per day)'!$W$13</definedName>
    <definedName name="Date_2020_06_05_WinCalendar" localSheetId="1">'2023 Example (5 per day)'!$W$13</definedName>
    <definedName name="Date_2020_06_05_WinCalendar" localSheetId="0">'2023 Template '!$W$13</definedName>
    <definedName name="Date_2020_06_06_WinCalendar" localSheetId="2">'2023 Example (3 per day)'!$X$13</definedName>
    <definedName name="Date_2020_06_06_WinCalendar" localSheetId="1">'2023 Example (5 per day)'!$X$13</definedName>
    <definedName name="Date_2020_06_06_WinCalendar" localSheetId="0">'2023 Template '!$X$13</definedName>
    <definedName name="Date_2020_06_07_WinCalendar" localSheetId="2">'2023 Example (3 per day)'!$R$14</definedName>
    <definedName name="Date_2020_06_07_WinCalendar" localSheetId="1">'2023 Example (5 per day)'!$R$14</definedName>
    <definedName name="Date_2020_06_07_WinCalendar" localSheetId="0">'2023 Template '!$R$14</definedName>
    <definedName name="Date_2020_06_08_WinCalendar" localSheetId="2">'2023 Example (3 per day)'!$S$14</definedName>
    <definedName name="Date_2020_06_08_WinCalendar" localSheetId="1">'2023 Example (5 per day)'!$S$14</definedName>
    <definedName name="Date_2020_06_08_WinCalendar" localSheetId="0">'2023 Template '!$S$14</definedName>
    <definedName name="Date_2020_06_09_WinCalendar" localSheetId="2">'2023 Example (3 per day)'!$T$14</definedName>
    <definedName name="Date_2020_06_09_WinCalendar" localSheetId="1">'2023 Example (5 per day)'!$T$14</definedName>
    <definedName name="Date_2020_06_09_WinCalendar" localSheetId="0">'2023 Template '!$T$14</definedName>
    <definedName name="Date_2020_06_10_WinCalendar" localSheetId="2">'2023 Example (3 per day)'!$U$14</definedName>
    <definedName name="Date_2020_06_10_WinCalendar" localSheetId="1">'2023 Example (5 per day)'!$U$14</definedName>
    <definedName name="Date_2020_06_10_WinCalendar" localSheetId="0">'2023 Template '!$U$14</definedName>
    <definedName name="Date_2020_06_11_WinCalendar" localSheetId="2">'2023 Example (3 per day)'!$V$14</definedName>
    <definedName name="Date_2020_06_11_WinCalendar" localSheetId="1">'2023 Example (5 per day)'!$V$14</definedName>
    <definedName name="Date_2020_06_11_WinCalendar" localSheetId="0">'2023 Template '!$V$14</definedName>
    <definedName name="Date_2020_06_12_WinCalendar" localSheetId="2">'2023 Example (3 per day)'!$W$14</definedName>
    <definedName name="Date_2020_06_12_WinCalendar" localSheetId="1">'2023 Example (5 per day)'!$W$14</definedName>
    <definedName name="Date_2020_06_12_WinCalendar" localSheetId="0">'2023 Template '!$W$14</definedName>
    <definedName name="Date_2020_06_13_WinCalendar" localSheetId="2">'2023 Example (3 per day)'!$X$14</definedName>
    <definedName name="Date_2020_06_13_WinCalendar" localSheetId="1">'2023 Example (5 per day)'!$X$14</definedName>
    <definedName name="Date_2020_06_13_WinCalendar" localSheetId="0">'2023 Template '!$X$14</definedName>
    <definedName name="Date_2020_06_14_WinCalendar" localSheetId="2">'2023 Example (3 per day)'!$R$15</definedName>
    <definedName name="Date_2020_06_14_WinCalendar" localSheetId="1">'2023 Example (5 per day)'!$R$15</definedName>
    <definedName name="Date_2020_06_14_WinCalendar" localSheetId="0">'2023 Template '!$R$15</definedName>
    <definedName name="Date_2020_06_15_WinCalendar" localSheetId="2">'2023 Example (3 per day)'!$S$15</definedName>
    <definedName name="Date_2020_06_15_WinCalendar" localSheetId="1">'2023 Example (5 per day)'!$S$15</definedName>
    <definedName name="Date_2020_06_15_WinCalendar" localSheetId="0">'2023 Template '!$S$15</definedName>
    <definedName name="Date_2020_06_16_WinCalendar" localSheetId="2">'2023 Example (3 per day)'!$T$15</definedName>
    <definedName name="Date_2020_06_16_WinCalendar" localSheetId="1">'2023 Example (5 per day)'!$T$15</definedName>
    <definedName name="Date_2020_06_16_WinCalendar" localSheetId="0">'2023 Template '!$T$15</definedName>
    <definedName name="Date_2020_06_17_WinCalendar" localSheetId="2">'2023 Example (3 per day)'!$U$15</definedName>
    <definedName name="Date_2020_06_17_WinCalendar" localSheetId="1">'2023 Example (5 per day)'!$U$15</definedName>
    <definedName name="Date_2020_06_17_WinCalendar" localSheetId="0">'2023 Template '!$U$15</definedName>
    <definedName name="Date_2020_06_18_WinCalendar" localSheetId="2">'2023 Example (3 per day)'!$V$15</definedName>
    <definedName name="Date_2020_06_18_WinCalendar" localSheetId="1">'2023 Example (5 per day)'!$V$15</definedName>
    <definedName name="Date_2020_06_18_WinCalendar" localSheetId="0">'2023 Template '!$V$15</definedName>
    <definedName name="Date_2020_06_19_WinCalendar" localSheetId="2">'2023 Example (3 per day)'!$W$15</definedName>
    <definedName name="Date_2020_06_19_WinCalendar" localSheetId="1">'2023 Example (5 per day)'!$W$15</definedName>
    <definedName name="Date_2020_06_19_WinCalendar" localSheetId="0">'2023 Template '!$W$15</definedName>
    <definedName name="Date_2020_06_20_WinCalendar" localSheetId="2">'2023 Example (3 per day)'!$X$15</definedName>
    <definedName name="Date_2020_06_20_WinCalendar" localSheetId="1">'2023 Example (5 per day)'!$X$15</definedName>
    <definedName name="Date_2020_06_20_WinCalendar" localSheetId="0">'2023 Template '!$X$15</definedName>
    <definedName name="Date_2020_06_21_WinCalendar" localSheetId="2">'2023 Example (3 per day)'!$R$16</definedName>
    <definedName name="Date_2020_06_21_WinCalendar" localSheetId="1">'2023 Example (5 per day)'!$R$16</definedName>
    <definedName name="Date_2020_06_21_WinCalendar" localSheetId="0">'2023 Template '!$R$16</definedName>
    <definedName name="Date_2020_06_22_WinCalendar" localSheetId="2">'2023 Example (3 per day)'!$S$16</definedName>
    <definedName name="Date_2020_06_22_WinCalendar" localSheetId="1">'2023 Example (5 per day)'!$S$16</definedName>
    <definedName name="Date_2020_06_22_WinCalendar" localSheetId="0">'2023 Template '!$S$16</definedName>
    <definedName name="Date_2020_06_23_WinCalendar" localSheetId="2">'2023 Example (3 per day)'!$T$16</definedName>
    <definedName name="Date_2020_06_23_WinCalendar" localSheetId="1">'2023 Example (5 per day)'!$T$16</definedName>
    <definedName name="Date_2020_06_23_WinCalendar" localSheetId="0">'2023 Template '!$T$16</definedName>
    <definedName name="Date_2020_06_24_WinCalendar" localSheetId="2">'2023 Example (3 per day)'!$U$16</definedName>
    <definedName name="Date_2020_06_24_WinCalendar" localSheetId="1">'2023 Example (5 per day)'!$U$16</definedName>
    <definedName name="Date_2020_06_24_WinCalendar" localSheetId="0">'2023 Template '!$U$16</definedName>
    <definedName name="Date_2020_06_25_WinCalendar" localSheetId="2">'2023 Example (3 per day)'!$V$16</definedName>
    <definedName name="Date_2020_06_25_WinCalendar" localSheetId="1">'2023 Example (5 per day)'!$V$16</definedName>
    <definedName name="Date_2020_06_25_WinCalendar" localSheetId="0">'2023 Template '!$V$16</definedName>
    <definedName name="Date_2020_06_25_WinCalendar">#REF!</definedName>
    <definedName name="Date_2020_06_26_WinCalendar" localSheetId="2">'2023 Example (3 per day)'!$W$16</definedName>
    <definedName name="Date_2020_06_26_WinCalendar" localSheetId="1">'2023 Example (5 per day)'!$W$16</definedName>
    <definedName name="Date_2020_06_26_WinCalendar" localSheetId="0">'2023 Template '!$W$16</definedName>
    <definedName name="Date_2020_06_27_WinCalendar" localSheetId="2">'2023 Example (3 per day)'!$X$16</definedName>
    <definedName name="Date_2020_06_27_WinCalendar" localSheetId="1">'2023 Example (5 per day)'!$X$16</definedName>
    <definedName name="Date_2020_06_27_WinCalendar" localSheetId="0">'2023 Template '!$X$16</definedName>
    <definedName name="Date_2020_06_28_WinCalendar" localSheetId="2">'2023 Example (3 per day)'!$R$17</definedName>
    <definedName name="Date_2020_06_28_WinCalendar" localSheetId="1">'2023 Example (5 per day)'!$R$17</definedName>
    <definedName name="Date_2020_06_28_WinCalendar" localSheetId="0">'2023 Template '!$R$17</definedName>
    <definedName name="Date_2020_06_29_WinCalendar" localSheetId="2">'2023 Example (3 per day)'!$S$17</definedName>
    <definedName name="Date_2020_06_29_WinCalendar" localSheetId="1">'2023 Example (5 per day)'!$S$17</definedName>
    <definedName name="Date_2020_06_29_WinCalendar" localSheetId="0">'2023 Template '!$S$17</definedName>
    <definedName name="Date_2020_06_30_WinCalendar" localSheetId="2">'2023 Example (3 per day)'!$T$17</definedName>
    <definedName name="Date_2020_06_30_WinCalendar" localSheetId="1">'2023 Example (5 per day)'!$T$17</definedName>
    <definedName name="Date_2020_06_30_WinCalendar" localSheetId="0">'2023 Template '!$T$17</definedName>
    <definedName name="Date_2020_07_01_WinCalendar" localSheetId="2">'2023 Example (3 per day)'!$E$23</definedName>
    <definedName name="Date_2020_07_01_WinCalendar" localSheetId="1">'2023 Example (5 per day)'!$E$23</definedName>
    <definedName name="Date_2020_07_01_WinCalendar" localSheetId="0">'2023 Template '!$E$23</definedName>
    <definedName name="Date_2020_07_02_WinCalendar" localSheetId="2">'2023 Example (3 per day)'!$F$23</definedName>
    <definedName name="Date_2020_07_02_WinCalendar" localSheetId="1">'2023 Example (5 per day)'!$F$23</definedName>
    <definedName name="Date_2020_07_02_WinCalendar" localSheetId="0">'2023 Template '!$F$23</definedName>
    <definedName name="Date_2020_07_03_WinCalendar" localSheetId="2">'2023 Example (3 per day)'!$G$23</definedName>
    <definedName name="Date_2020_07_03_WinCalendar" localSheetId="1">'2023 Example (5 per day)'!$G$23</definedName>
    <definedName name="Date_2020_07_03_WinCalendar" localSheetId="0">'2023 Template '!$G$23</definedName>
    <definedName name="Date_2020_07_04_WinCalendar" localSheetId="2">'2023 Example (3 per day)'!$H$23</definedName>
    <definedName name="Date_2020_07_04_WinCalendar" localSheetId="1">'2023 Example (5 per day)'!$H$23</definedName>
    <definedName name="Date_2020_07_04_WinCalendar" localSheetId="0">'2023 Template '!$H$23</definedName>
    <definedName name="Date_2020_07_05_WinCalendar" localSheetId="2">'2023 Example (3 per day)'!$B$24</definedName>
    <definedName name="Date_2020_07_05_WinCalendar" localSheetId="1">'2023 Example (5 per day)'!$B$24</definedName>
    <definedName name="Date_2020_07_05_WinCalendar" localSheetId="0">'2023 Template '!$B$24</definedName>
    <definedName name="Date_2020_07_06_WinCalendar" localSheetId="2">'2023 Example (3 per day)'!$C$24</definedName>
    <definedName name="Date_2020_07_06_WinCalendar" localSheetId="1">'2023 Example (5 per day)'!$C$24</definedName>
    <definedName name="Date_2020_07_06_WinCalendar" localSheetId="0">'2023 Template '!$C$24</definedName>
    <definedName name="Date_2020_07_07_WinCalendar" localSheetId="2">'2023 Example (3 per day)'!$D$24</definedName>
    <definedName name="Date_2020_07_07_WinCalendar" localSheetId="1">'2023 Example (5 per day)'!$D$24</definedName>
    <definedName name="Date_2020_07_07_WinCalendar" localSheetId="0">'2023 Template '!$D$24</definedName>
    <definedName name="Date_2020_07_08_WinCalendar" localSheetId="2">'2023 Example (3 per day)'!$E$24</definedName>
    <definedName name="Date_2020_07_08_WinCalendar" localSheetId="1">'2023 Example (5 per day)'!$E$24</definedName>
    <definedName name="Date_2020_07_08_WinCalendar" localSheetId="0">'2023 Template '!$E$24</definedName>
    <definedName name="Date_2020_07_09_WinCalendar" localSheetId="2">'2023 Example (3 per day)'!$F$24</definedName>
    <definedName name="Date_2020_07_09_WinCalendar" localSheetId="1">'2023 Example (5 per day)'!$F$24</definedName>
    <definedName name="Date_2020_07_09_WinCalendar" localSheetId="0">'2023 Template '!$F$24</definedName>
    <definedName name="Date_2020_07_10_WinCalendar" localSheetId="2">'2023 Example (3 per day)'!$G$24</definedName>
    <definedName name="Date_2020_07_10_WinCalendar" localSheetId="1">'2023 Example (5 per day)'!$G$24</definedName>
    <definedName name="Date_2020_07_10_WinCalendar" localSheetId="0">'2023 Template '!$G$24</definedName>
    <definedName name="Date_2020_07_11_WinCalendar" localSheetId="2">'2023 Example (3 per day)'!$H$24</definedName>
    <definedName name="Date_2020_07_11_WinCalendar" localSheetId="1">'2023 Example (5 per day)'!$H$24</definedName>
    <definedName name="Date_2020_07_11_WinCalendar" localSheetId="0">'2023 Template '!$H$24</definedName>
    <definedName name="Date_2020_07_12_WinCalendar" localSheetId="2">'2023 Example (3 per day)'!$B$25</definedName>
    <definedName name="Date_2020_07_12_WinCalendar" localSheetId="1">'2023 Example (5 per day)'!$B$25</definedName>
    <definedName name="Date_2020_07_12_WinCalendar" localSheetId="0">'2023 Template '!$B$25</definedName>
    <definedName name="Date_2020_07_13_WinCalendar" localSheetId="2">'2023 Example (3 per day)'!$C$25</definedName>
    <definedName name="Date_2020_07_13_WinCalendar" localSheetId="1">'2023 Example (5 per day)'!$C$25</definedName>
    <definedName name="Date_2020_07_13_WinCalendar" localSheetId="0">'2023 Template '!$C$25</definedName>
    <definedName name="Date_2020_07_14_WinCalendar" localSheetId="2">'2023 Example (3 per day)'!$D$25</definedName>
    <definedName name="Date_2020_07_14_WinCalendar" localSheetId="1">'2023 Example (5 per day)'!$D$25</definedName>
    <definedName name="Date_2020_07_14_WinCalendar" localSheetId="0">'2023 Template '!$D$25</definedName>
    <definedName name="Date_2020_07_15_WinCalendar" localSheetId="2">'2023 Example (3 per day)'!$E$25</definedName>
    <definedName name="Date_2020_07_15_WinCalendar" localSheetId="1">'2023 Example (5 per day)'!$E$25</definedName>
    <definedName name="Date_2020_07_15_WinCalendar" localSheetId="0">'2023 Template '!$E$25</definedName>
    <definedName name="Date_2020_07_16_WinCalendar" localSheetId="2">'2023 Example (3 per day)'!$F$25</definedName>
    <definedName name="Date_2020_07_16_WinCalendar" localSheetId="1">'2023 Example (5 per day)'!$F$25</definedName>
    <definedName name="Date_2020_07_16_WinCalendar" localSheetId="0">'2023 Template '!$F$25</definedName>
    <definedName name="Date_2020_07_17_WinCalendar" localSheetId="2">'2023 Example (3 per day)'!$G$25</definedName>
    <definedName name="Date_2020_07_17_WinCalendar" localSheetId="1">'2023 Example (5 per day)'!$G$25</definedName>
    <definedName name="Date_2020_07_17_WinCalendar" localSheetId="0">'2023 Template '!$G$25</definedName>
    <definedName name="Date_2020_07_18_WinCalendar" localSheetId="2">'2023 Example (3 per day)'!$H$25</definedName>
    <definedName name="Date_2020_07_18_WinCalendar" localSheetId="1">'2023 Example (5 per day)'!$H$25</definedName>
    <definedName name="Date_2020_07_18_WinCalendar" localSheetId="0">'2023 Template '!$H$25</definedName>
    <definedName name="Date_2020_07_19_WinCalendar" localSheetId="2">'2023 Example (3 per day)'!$B$26</definedName>
    <definedName name="Date_2020_07_19_WinCalendar" localSheetId="1">'2023 Example (5 per day)'!$B$26</definedName>
    <definedName name="Date_2020_07_19_WinCalendar" localSheetId="0">'2023 Template '!$B$26</definedName>
    <definedName name="Date_2020_07_20_WinCalendar" localSheetId="2">'2023 Example (3 per day)'!$C$26</definedName>
    <definedName name="Date_2020_07_20_WinCalendar" localSheetId="1">'2023 Example (5 per day)'!$C$26</definedName>
    <definedName name="Date_2020_07_20_WinCalendar" localSheetId="0">'2023 Template '!$C$26</definedName>
    <definedName name="Date_2020_07_21_WinCalendar" localSheetId="2">'2023 Example (3 per day)'!$D$26</definedName>
    <definedName name="Date_2020_07_21_WinCalendar" localSheetId="1">'2023 Example (5 per day)'!$D$26</definedName>
    <definedName name="Date_2020_07_21_WinCalendar" localSheetId="0">'2023 Template '!$D$26</definedName>
    <definedName name="Date_2020_07_22_WinCalendar" localSheetId="2">'2023 Example (3 per day)'!$E$26</definedName>
    <definedName name="Date_2020_07_22_WinCalendar" localSheetId="1">'2023 Example (5 per day)'!$E$26</definedName>
    <definedName name="Date_2020_07_22_WinCalendar" localSheetId="0">'2023 Template '!$E$26</definedName>
    <definedName name="Date_2020_07_23_WinCalendar" localSheetId="2">'2023 Example (3 per day)'!$F$26</definedName>
    <definedName name="Date_2020_07_23_WinCalendar" localSheetId="1">'2023 Example (5 per day)'!$F$26</definedName>
    <definedName name="Date_2020_07_23_WinCalendar" localSheetId="0">'2023 Template '!$F$26</definedName>
    <definedName name="Date_2020_07_24_WinCalendar" localSheetId="2">'2023 Example (3 per day)'!$G$26</definedName>
    <definedName name="Date_2020_07_24_WinCalendar" localSheetId="1">'2023 Example (5 per day)'!$G$26</definedName>
    <definedName name="Date_2020_07_24_WinCalendar" localSheetId="0">'2023 Template '!$G$26</definedName>
    <definedName name="Date_2020_07_25_WinCalendar" localSheetId="2">'2023 Example (3 per day)'!$H$26</definedName>
    <definedName name="Date_2020_07_25_WinCalendar" localSheetId="1">'2023 Example (5 per day)'!$H$26</definedName>
    <definedName name="Date_2020_07_25_WinCalendar" localSheetId="0">'2023 Template '!$H$26</definedName>
    <definedName name="Date_2020_07_26_WinCalendar" localSheetId="2">'2023 Example (3 per day)'!$B$27</definedName>
    <definedName name="Date_2020_07_26_WinCalendar" localSheetId="1">'2023 Example (5 per day)'!$B$27</definedName>
    <definedName name="Date_2020_07_26_WinCalendar" localSheetId="0">'2023 Template '!$B$27</definedName>
    <definedName name="Date_2020_07_27_WinCalendar" localSheetId="2">'2023 Example (3 per day)'!$C$27</definedName>
    <definedName name="Date_2020_07_27_WinCalendar" localSheetId="1">'2023 Example (5 per day)'!$C$27</definedName>
    <definedName name="Date_2020_07_27_WinCalendar" localSheetId="0">'2023 Template '!$C$27</definedName>
    <definedName name="Date_2020_07_28_WinCalendar" localSheetId="2">'2023 Example (3 per day)'!$D$27</definedName>
    <definedName name="Date_2020_07_28_WinCalendar" localSheetId="1">'2023 Example (5 per day)'!$D$27</definedName>
    <definedName name="Date_2020_07_28_WinCalendar" localSheetId="0">'2023 Template '!$D$27</definedName>
    <definedName name="Date_2020_07_29_WinCalendar" localSheetId="2">'2023 Example (3 per day)'!$E$27</definedName>
    <definedName name="Date_2020_07_29_WinCalendar" localSheetId="1">'2023 Example (5 per day)'!$E$27</definedName>
    <definedName name="Date_2020_07_29_WinCalendar" localSheetId="0">'2023 Template '!$E$27</definedName>
    <definedName name="Date_2020_07_30_WinCalendar" localSheetId="2">'2023 Example (3 per day)'!$F$27</definedName>
    <definedName name="Date_2020_07_30_WinCalendar" localSheetId="1">'2023 Example (5 per day)'!$F$27</definedName>
    <definedName name="Date_2020_07_30_WinCalendar" localSheetId="0">'2023 Template '!$F$27</definedName>
    <definedName name="Date_2020_07_30_WinCalendar">#REF!</definedName>
    <definedName name="Date_2020_07_31_WinCalendar" localSheetId="2">'2023 Example (3 per day)'!$G$27</definedName>
    <definedName name="Date_2020_07_31_WinCalendar" localSheetId="1">'2023 Example (5 per day)'!$G$27</definedName>
    <definedName name="Date_2020_07_31_WinCalendar" localSheetId="0">'2023 Template '!$G$27</definedName>
    <definedName name="Date_2020_08_01_WinCalendar" localSheetId="2">'2023 Example (3 per day)'!$P$23</definedName>
    <definedName name="Date_2020_08_01_WinCalendar" localSheetId="1">'2023 Example (5 per day)'!$P$23</definedName>
    <definedName name="Date_2020_08_01_WinCalendar" localSheetId="0">'2023 Template '!$P$23</definedName>
    <definedName name="Date_2020_08_02_WinCalendar" localSheetId="2">'2023 Example (3 per day)'!$J$24</definedName>
    <definedName name="Date_2020_08_02_WinCalendar" localSheetId="1">'2023 Example (5 per day)'!$J$24</definedName>
    <definedName name="Date_2020_08_02_WinCalendar" localSheetId="0">'2023 Template '!$J$24</definedName>
    <definedName name="Date_2020_08_03_WinCalendar" localSheetId="2">'2023 Example (3 per day)'!$K$24</definedName>
    <definedName name="Date_2020_08_03_WinCalendar" localSheetId="1">'2023 Example (5 per day)'!$K$24</definedName>
    <definedName name="Date_2020_08_03_WinCalendar" localSheetId="0">'2023 Template '!$K$24</definedName>
    <definedName name="Date_2020_08_04_WinCalendar" localSheetId="2">'2023 Example (3 per day)'!$L$24</definedName>
    <definedName name="Date_2020_08_04_WinCalendar" localSheetId="1">'2023 Example (5 per day)'!$L$24</definedName>
    <definedName name="Date_2020_08_04_WinCalendar" localSheetId="0">'2023 Template '!$L$24</definedName>
    <definedName name="Date_2020_08_05_WinCalendar" localSheetId="2">'2023 Example (3 per day)'!$M$24</definedName>
    <definedName name="Date_2020_08_05_WinCalendar" localSheetId="1">'2023 Example (5 per day)'!$M$24</definedName>
    <definedName name="Date_2020_08_05_WinCalendar" localSheetId="0">'2023 Template '!$M$24</definedName>
    <definedName name="Date_2020_08_06_WinCalendar" localSheetId="2">'2023 Example (3 per day)'!$N$24</definedName>
    <definedName name="Date_2020_08_06_WinCalendar" localSheetId="1">'2023 Example (5 per day)'!$N$24</definedName>
    <definedName name="Date_2020_08_06_WinCalendar" localSheetId="0">'2023 Template '!$N$24</definedName>
    <definedName name="Date_2020_08_07_WinCalendar" localSheetId="2">'2023 Example (3 per day)'!$O$24</definedName>
    <definedName name="Date_2020_08_07_WinCalendar" localSheetId="1">'2023 Example (5 per day)'!$O$24</definedName>
    <definedName name="Date_2020_08_07_WinCalendar" localSheetId="0">'2023 Template '!$O$24</definedName>
    <definedName name="Date_2020_08_08_WinCalendar" localSheetId="2">'2023 Example (3 per day)'!$P$24</definedName>
    <definedName name="Date_2020_08_08_WinCalendar" localSheetId="1">'2023 Example (5 per day)'!$P$24</definedName>
    <definedName name="Date_2020_08_08_WinCalendar" localSheetId="0">'2023 Template '!$P$24</definedName>
    <definedName name="Date_2020_08_09_WinCalendar" localSheetId="2">'2023 Example (3 per day)'!$J$25</definedName>
    <definedName name="Date_2020_08_09_WinCalendar" localSheetId="1">'2023 Example (5 per day)'!$J$25</definedName>
    <definedName name="Date_2020_08_09_WinCalendar" localSheetId="0">'2023 Template '!$J$25</definedName>
    <definedName name="Date_2020_08_10_WinCalendar" localSheetId="2">'2023 Example (3 per day)'!$K$25</definedName>
    <definedName name="Date_2020_08_10_WinCalendar" localSheetId="1">'2023 Example (5 per day)'!$K$25</definedName>
    <definedName name="Date_2020_08_10_WinCalendar" localSheetId="0">'2023 Template '!$K$25</definedName>
    <definedName name="Date_2020_08_11_WinCalendar" localSheetId="2">'2023 Example (3 per day)'!$L$25</definedName>
    <definedName name="Date_2020_08_11_WinCalendar" localSheetId="1">'2023 Example (5 per day)'!$L$25</definedName>
    <definedName name="Date_2020_08_11_WinCalendar" localSheetId="0">'2023 Template '!$L$25</definedName>
    <definedName name="Date_2020_08_12_WinCalendar" localSheetId="2">'2023 Example (3 per day)'!$M$25</definedName>
    <definedName name="Date_2020_08_12_WinCalendar" localSheetId="1">'2023 Example (5 per day)'!$M$25</definedName>
    <definedName name="Date_2020_08_12_WinCalendar" localSheetId="0">'2023 Template '!$M$25</definedName>
    <definedName name="Date_2020_08_13_WinCalendar" localSheetId="2">'2023 Example (3 per day)'!$N$25</definedName>
    <definedName name="Date_2020_08_13_WinCalendar" localSheetId="1">'2023 Example (5 per day)'!$N$25</definedName>
    <definedName name="Date_2020_08_13_WinCalendar" localSheetId="0">'2023 Template '!$N$25</definedName>
    <definedName name="Date_2020_08_14_WinCalendar" localSheetId="2">'2023 Example (3 per day)'!$O$25</definedName>
    <definedName name="Date_2020_08_14_WinCalendar" localSheetId="1">'2023 Example (5 per day)'!$O$25</definedName>
    <definedName name="Date_2020_08_14_WinCalendar" localSheetId="0">'2023 Template '!$O$25</definedName>
    <definedName name="Date_2020_08_15_WinCalendar" localSheetId="2">'2023 Example (3 per day)'!$P$25</definedName>
    <definedName name="Date_2020_08_15_WinCalendar" localSheetId="1">'2023 Example (5 per day)'!$P$25</definedName>
    <definedName name="Date_2020_08_15_WinCalendar" localSheetId="0">'2023 Template '!$P$25</definedName>
    <definedName name="Date_2020_08_16_WinCalendar" localSheetId="2">'2023 Example (3 per day)'!$J$26</definedName>
    <definedName name="Date_2020_08_16_WinCalendar" localSheetId="1">'2023 Example (5 per day)'!$J$26</definedName>
    <definedName name="Date_2020_08_16_WinCalendar" localSheetId="0">'2023 Template '!$J$26</definedName>
    <definedName name="Date_2020_08_17_WinCalendar" localSheetId="2">'2023 Example (3 per day)'!$K$26</definedName>
    <definedName name="Date_2020_08_17_WinCalendar" localSheetId="1">'2023 Example (5 per day)'!$K$26</definedName>
    <definedName name="Date_2020_08_17_WinCalendar" localSheetId="0">'2023 Template '!$K$26</definedName>
    <definedName name="Date_2020_08_18_WinCalendar" localSheetId="2">'2023 Example (3 per day)'!$L$26</definedName>
    <definedName name="Date_2020_08_18_WinCalendar" localSheetId="1">'2023 Example (5 per day)'!$L$26</definedName>
    <definedName name="Date_2020_08_18_WinCalendar" localSheetId="0">'2023 Template '!$L$26</definedName>
    <definedName name="Date_2020_08_19_WinCalendar" localSheetId="2">'2023 Example (3 per day)'!$M$26</definedName>
    <definedName name="Date_2020_08_19_WinCalendar" localSheetId="1">'2023 Example (5 per day)'!$M$26</definedName>
    <definedName name="Date_2020_08_19_WinCalendar" localSheetId="0">'2023 Template '!$M$26</definedName>
    <definedName name="Date_2020_08_20_WinCalendar" localSheetId="2">'2023 Example (3 per day)'!$N$26</definedName>
    <definedName name="Date_2020_08_20_WinCalendar" localSheetId="1">'2023 Example (5 per day)'!$N$26</definedName>
    <definedName name="Date_2020_08_20_WinCalendar" localSheetId="0">'2023 Template '!$N$26</definedName>
    <definedName name="Date_2020_08_21_WinCalendar" localSheetId="2">'2023 Example (3 per day)'!$O$26</definedName>
    <definedName name="Date_2020_08_21_WinCalendar" localSheetId="1">'2023 Example (5 per day)'!$O$26</definedName>
    <definedName name="Date_2020_08_21_WinCalendar" localSheetId="0">'2023 Template '!$O$26</definedName>
    <definedName name="Date_2020_08_22_WinCalendar" localSheetId="2">'2023 Example (3 per day)'!$P$26</definedName>
    <definedName name="Date_2020_08_22_WinCalendar" localSheetId="1">'2023 Example (5 per day)'!$P$26</definedName>
    <definedName name="Date_2020_08_22_WinCalendar" localSheetId="0">'2023 Template '!$P$26</definedName>
    <definedName name="Date_2020_08_23_WinCalendar" localSheetId="2">'2023 Example (3 per day)'!$J$27</definedName>
    <definedName name="Date_2020_08_23_WinCalendar" localSheetId="1">'2023 Example (5 per day)'!$J$27</definedName>
    <definedName name="Date_2020_08_23_WinCalendar" localSheetId="0">'2023 Template '!$J$27</definedName>
    <definedName name="Date_2020_08_24_WinCalendar" localSheetId="2">'2023 Example (3 per day)'!$K$27</definedName>
    <definedName name="Date_2020_08_24_WinCalendar" localSheetId="1">'2023 Example (5 per day)'!$K$27</definedName>
    <definedName name="Date_2020_08_24_WinCalendar" localSheetId="0">'2023 Template '!$K$27</definedName>
    <definedName name="Date_2020_08_25_WinCalendar" localSheetId="2">'2023 Example (3 per day)'!$L$27</definedName>
    <definedName name="Date_2020_08_25_WinCalendar" localSheetId="1">'2023 Example (5 per day)'!$L$27</definedName>
    <definedName name="Date_2020_08_25_WinCalendar" localSheetId="0">'2023 Template '!$L$27</definedName>
    <definedName name="Date_2020_08_26_WinCalendar" localSheetId="2">'2023 Example (3 per day)'!$M$27</definedName>
    <definedName name="Date_2020_08_26_WinCalendar" localSheetId="1">'2023 Example (5 per day)'!$M$27</definedName>
    <definedName name="Date_2020_08_26_WinCalendar" localSheetId="0">'2023 Template '!$M$27</definedName>
    <definedName name="Date_2020_08_27_WinCalendar" localSheetId="2">'2023 Example (3 per day)'!$N$27</definedName>
    <definedName name="Date_2020_08_27_WinCalendar" localSheetId="1">'2023 Example (5 per day)'!$N$27</definedName>
    <definedName name="Date_2020_08_27_WinCalendar" localSheetId="0">'2023 Template '!$N$27</definedName>
    <definedName name="Date_2020_08_27_WinCalendar">#REF!</definedName>
    <definedName name="Date_2020_08_28_WinCalendar" localSheetId="2">'2023 Example (3 per day)'!$O$27</definedName>
    <definedName name="Date_2020_08_28_WinCalendar" localSheetId="1">'2023 Example (5 per day)'!$O$27</definedName>
    <definedName name="Date_2020_08_28_WinCalendar" localSheetId="0">'2023 Template '!$O$27</definedName>
    <definedName name="Date_2020_08_29_WinCalendar" localSheetId="2">'2023 Example (3 per day)'!$P$27</definedName>
    <definedName name="Date_2020_08_29_WinCalendar" localSheetId="1">'2023 Example (5 per day)'!$P$27</definedName>
    <definedName name="Date_2020_08_29_WinCalendar" localSheetId="0">'2023 Template '!$P$27</definedName>
    <definedName name="Date_2020_08_30_WinCalendar" localSheetId="2">'2023 Example (3 per day)'!$J$28</definedName>
    <definedName name="Date_2020_08_30_WinCalendar" localSheetId="1">'2023 Example (5 per day)'!$J$28</definedName>
    <definedName name="Date_2020_08_30_WinCalendar" localSheetId="0">'2023 Template '!$J$28</definedName>
    <definedName name="Date_2020_08_31_WinCalendar" localSheetId="2">'2023 Example (3 per day)'!$K$28</definedName>
    <definedName name="Date_2020_08_31_WinCalendar" localSheetId="1">'2023 Example (5 per day)'!$K$28</definedName>
    <definedName name="Date_2020_08_31_WinCalendar" localSheetId="0">'2023 Template '!$K$28</definedName>
    <definedName name="Date_2020_09_01_WinCalendar" localSheetId="2">'2023 Example (3 per day)'!$T$23</definedName>
    <definedName name="Date_2020_09_01_WinCalendar" localSheetId="1">'2023 Example (5 per day)'!$T$23</definedName>
    <definedName name="Date_2020_09_01_WinCalendar" localSheetId="0">'2023 Template '!$T$23</definedName>
    <definedName name="Date_2020_09_02_WinCalendar" localSheetId="2">'2023 Example (3 per day)'!$U$23</definedName>
    <definedName name="Date_2020_09_02_WinCalendar" localSheetId="1">'2023 Example (5 per day)'!$U$23</definedName>
    <definedName name="Date_2020_09_02_WinCalendar" localSheetId="0">'2023 Template '!$U$23</definedName>
    <definedName name="Date_2020_09_03_WinCalendar" localSheetId="2">'2023 Example (3 per day)'!$V$23</definedName>
    <definedName name="Date_2020_09_03_WinCalendar" localSheetId="1">'2023 Example (5 per day)'!$V$23</definedName>
    <definedName name="Date_2020_09_03_WinCalendar" localSheetId="0">'2023 Template '!$V$23</definedName>
    <definedName name="Date_2020_09_04_WinCalendar" localSheetId="2">'2023 Example (3 per day)'!$W$23</definedName>
    <definedName name="Date_2020_09_04_WinCalendar" localSheetId="1">'2023 Example (5 per day)'!$W$23</definedName>
    <definedName name="Date_2020_09_04_WinCalendar" localSheetId="0">'2023 Template '!$W$23</definedName>
    <definedName name="Date_2020_09_05_WinCalendar" localSheetId="2">'2023 Example (3 per day)'!$X$23</definedName>
    <definedName name="Date_2020_09_05_WinCalendar" localSheetId="1">'2023 Example (5 per day)'!$X$23</definedName>
    <definedName name="Date_2020_09_05_WinCalendar" localSheetId="0">'2023 Template '!$X$23</definedName>
    <definedName name="Date_2020_09_06_WinCalendar" localSheetId="2">'2023 Example (3 per day)'!$R$24</definedName>
    <definedName name="Date_2020_09_06_WinCalendar" localSheetId="1">'2023 Example (5 per day)'!$R$24</definedName>
    <definedName name="Date_2020_09_06_WinCalendar" localSheetId="0">'2023 Template '!$R$24</definedName>
    <definedName name="Date_2020_09_07_WinCalendar" localSheetId="2">'2023 Example (3 per day)'!$S$24</definedName>
    <definedName name="Date_2020_09_07_WinCalendar" localSheetId="1">'2023 Example (5 per day)'!$S$24</definedName>
    <definedName name="Date_2020_09_07_WinCalendar" localSheetId="0">'2023 Template '!$S$24</definedName>
    <definedName name="Date_2020_09_08_WinCalendar" localSheetId="2">'2023 Example (3 per day)'!$T$24</definedName>
    <definedName name="Date_2020_09_08_WinCalendar" localSheetId="1">'2023 Example (5 per day)'!$T$24</definedName>
    <definedName name="Date_2020_09_08_WinCalendar" localSheetId="0">'2023 Template '!$T$24</definedName>
    <definedName name="Date_2020_09_09_WinCalendar" localSheetId="2">'2023 Example (3 per day)'!$U$24</definedName>
    <definedName name="Date_2020_09_09_WinCalendar" localSheetId="1">'2023 Example (5 per day)'!$U$24</definedName>
    <definedName name="Date_2020_09_09_WinCalendar" localSheetId="0">'2023 Template '!$U$24</definedName>
    <definedName name="Date_2020_09_10_WinCalendar" localSheetId="2">'2023 Example (3 per day)'!$V$24</definedName>
    <definedName name="Date_2020_09_10_WinCalendar" localSheetId="1">'2023 Example (5 per day)'!$V$24</definedName>
    <definedName name="Date_2020_09_10_WinCalendar" localSheetId="0">'2023 Template '!$V$24</definedName>
    <definedName name="Date_2020_09_11_WinCalendar" localSheetId="2">'2023 Example (3 per day)'!$W$24</definedName>
    <definedName name="Date_2020_09_11_WinCalendar" localSheetId="1">'2023 Example (5 per day)'!$W$24</definedName>
    <definedName name="Date_2020_09_11_WinCalendar" localSheetId="0">'2023 Template '!$W$24</definedName>
    <definedName name="Date_2020_09_12_WinCalendar" localSheetId="2">'2023 Example (3 per day)'!$X$24</definedName>
    <definedName name="Date_2020_09_12_WinCalendar" localSheetId="1">'2023 Example (5 per day)'!$X$24</definedName>
    <definedName name="Date_2020_09_12_WinCalendar" localSheetId="0">'2023 Template '!$X$24</definedName>
    <definedName name="Date_2020_09_13_WinCalendar" localSheetId="2">'2023 Example (3 per day)'!$R$25</definedName>
    <definedName name="Date_2020_09_13_WinCalendar" localSheetId="1">'2023 Example (5 per day)'!$R$25</definedName>
    <definedName name="Date_2020_09_13_WinCalendar" localSheetId="0">'2023 Template '!$R$25</definedName>
    <definedName name="Date_2020_09_14_WinCalendar" localSheetId="2">'2023 Example (3 per day)'!$S$25</definedName>
    <definedName name="Date_2020_09_14_WinCalendar" localSheetId="1">'2023 Example (5 per day)'!$S$25</definedName>
    <definedName name="Date_2020_09_14_WinCalendar" localSheetId="0">'2023 Template '!$S$25</definedName>
    <definedName name="Date_2020_09_15_WinCalendar" localSheetId="2">'2023 Example (3 per day)'!$T$25</definedName>
    <definedName name="Date_2020_09_15_WinCalendar" localSheetId="1">'2023 Example (5 per day)'!$T$25</definedName>
    <definedName name="Date_2020_09_15_WinCalendar" localSheetId="0">'2023 Template '!$T$25</definedName>
    <definedName name="Date_2020_09_16_WinCalendar" localSheetId="2">'2023 Example (3 per day)'!$U$25</definedName>
    <definedName name="Date_2020_09_16_WinCalendar" localSheetId="1">'2023 Example (5 per day)'!$U$25</definedName>
    <definedName name="Date_2020_09_16_WinCalendar" localSheetId="0">'2023 Template '!$U$25</definedName>
    <definedName name="Date_2020_09_17_WinCalendar" localSheetId="2">'2023 Example (3 per day)'!$V$25</definedName>
    <definedName name="Date_2020_09_17_WinCalendar" localSheetId="1">'2023 Example (5 per day)'!$V$25</definedName>
    <definedName name="Date_2020_09_17_WinCalendar" localSheetId="0">'2023 Template '!$V$25</definedName>
    <definedName name="Date_2020_09_18_WinCalendar" localSheetId="2">'2023 Example (3 per day)'!$W$25</definedName>
    <definedName name="Date_2020_09_18_WinCalendar" localSheetId="1">'2023 Example (5 per day)'!$W$25</definedName>
    <definedName name="Date_2020_09_18_WinCalendar" localSheetId="0">'2023 Template '!$W$25</definedName>
    <definedName name="Date_2020_09_19_WinCalendar" localSheetId="2">'2023 Example (3 per day)'!$X$25</definedName>
    <definedName name="Date_2020_09_19_WinCalendar" localSheetId="1">'2023 Example (5 per day)'!$X$25</definedName>
    <definedName name="Date_2020_09_19_WinCalendar" localSheetId="0">'2023 Template '!$X$25</definedName>
    <definedName name="Date_2020_09_20_WinCalendar" localSheetId="2">'2023 Example (3 per day)'!$R$26</definedName>
    <definedName name="Date_2020_09_20_WinCalendar" localSheetId="1">'2023 Example (5 per day)'!$R$26</definedName>
    <definedName name="Date_2020_09_20_WinCalendar" localSheetId="0">'2023 Template '!$R$26</definedName>
    <definedName name="Date_2020_09_21_WinCalendar" localSheetId="2">'2023 Example (3 per day)'!$S$26</definedName>
    <definedName name="Date_2020_09_21_WinCalendar" localSheetId="1">'2023 Example (5 per day)'!$S$26</definedName>
    <definedName name="Date_2020_09_21_WinCalendar" localSheetId="0">'2023 Template '!$S$26</definedName>
    <definedName name="Date_2020_09_22_WinCalendar" localSheetId="2">'2023 Example (3 per day)'!$T$26</definedName>
    <definedName name="Date_2020_09_22_WinCalendar" localSheetId="1">'2023 Example (5 per day)'!$T$26</definedName>
    <definedName name="Date_2020_09_22_WinCalendar" localSheetId="0">'2023 Template '!$T$26</definedName>
    <definedName name="Date_2020_09_23_WinCalendar" localSheetId="2">'2023 Example (3 per day)'!$U$26</definedName>
    <definedName name="Date_2020_09_23_WinCalendar" localSheetId="1">'2023 Example (5 per day)'!$U$26</definedName>
    <definedName name="Date_2020_09_23_WinCalendar" localSheetId="0">'2023 Template '!$U$26</definedName>
    <definedName name="Date_2020_09_24_WinCalendar" localSheetId="2">'2023 Example (3 per day)'!$V$26</definedName>
    <definedName name="Date_2020_09_24_WinCalendar" localSheetId="1">'2023 Example (5 per day)'!$V$26</definedName>
    <definedName name="Date_2020_09_24_WinCalendar" localSheetId="0">'2023 Template '!$V$26</definedName>
    <definedName name="Date_2020_09_24_WinCalendar">#REF!</definedName>
    <definedName name="Date_2020_09_25_WinCalendar" localSheetId="2">'2023 Example (3 per day)'!$W$26</definedName>
    <definedName name="Date_2020_09_25_WinCalendar" localSheetId="1">'2023 Example (5 per day)'!$W$26</definedName>
    <definedName name="Date_2020_09_25_WinCalendar" localSheetId="0">'2023 Template '!$W$26</definedName>
    <definedName name="Date_2020_09_26_WinCalendar" localSheetId="2">'2023 Example (3 per day)'!$X$26</definedName>
    <definedName name="Date_2020_09_26_WinCalendar" localSheetId="1">'2023 Example (5 per day)'!$X$26</definedName>
    <definedName name="Date_2020_09_26_WinCalendar" localSheetId="0">'2023 Template '!$X$26</definedName>
    <definedName name="Date_2020_09_27_WinCalendar" localSheetId="2">'2023 Example (3 per day)'!$R$27</definedName>
    <definedName name="Date_2020_09_27_WinCalendar" localSheetId="1">'2023 Example (5 per day)'!$R$27</definedName>
    <definedName name="Date_2020_09_27_WinCalendar" localSheetId="0">'2023 Template '!$R$27</definedName>
    <definedName name="Date_2020_09_28_WinCalendar" localSheetId="2">'2023 Example (3 per day)'!$S$27</definedName>
    <definedName name="Date_2020_09_28_WinCalendar" localSheetId="1">'2023 Example (5 per day)'!$S$27</definedName>
    <definedName name="Date_2020_09_28_WinCalendar" localSheetId="0">'2023 Template '!$S$27</definedName>
    <definedName name="Date_2020_09_29_WinCalendar" localSheetId="2">'2023 Example (3 per day)'!$T$27</definedName>
    <definedName name="Date_2020_09_29_WinCalendar" localSheetId="1">'2023 Example (5 per day)'!$T$27</definedName>
    <definedName name="Date_2020_09_29_WinCalendar" localSheetId="0">'2023 Template '!$T$27</definedName>
    <definedName name="Date_2020_09_30_WinCalendar" localSheetId="2">'2023 Example (3 per day)'!$U$27</definedName>
    <definedName name="Date_2020_09_30_WinCalendar" localSheetId="1">'2023 Example (5 per day)'!$U$27</definedName>
    <definedName name="Date_2020_09_30_WinCalendar" localSheetId="0">'2023 Template '!$U$27</definedName>
    <definedName name="Date_2020_10_01_WinCalendar" localSheetId="2">'2023 Example (3 per day)'!$F$33</definedName>
    <definedName name="Date_2020_10_01_WinCalendar" localSheetId="1">'2023 Example (5 per day)'!$F$33</definedName>
    <definedName name="Date_2020_10_01_WinCalendar" localSheetId="0">'2023 Template '!$F$33</definedName>
    <definedName name="Date_2020_10_02_WinCalendar" localSheetId="2">'2023 Example (3 per day)'!$G$33</definedName>
    <definedName name="Date_2020_10_02_WinCalendar" localSheetId="1">'2023 Example (5 per day)'!$G$33</definedName>
    <definedName name="Date_2020_10_02_WinCalendar" localSheetId="0">'2023 Template '!$G$33</definedName>
    <definedName name="Date_2020_10_03_WinCalendar" localSheetId="2">'2023 Example (3 per day)'!$H$33</definedName>
    <definedName name="Date_2020_10_03_WinCalendar" localSheetId="1">'2023 Example (5 per day)'!$H$33</definedName>
    <definedName name="Date_2020_10_03_WinCalendar" localSheetId="0">'2023 Template '!$H$33</definedName>
    <definedName name="Date_2020_10_04_WinCalendar" localSheetId="2">'2023 Example (3 per day)'!$B$34</definedName>
    <definedName name="Date_2020_10_04_WinCalendar" localSheetId="1">'2023 Example (5 per day)'!$B$34</definedName>
    <definedName name="Date_2020_10_04_WinCalendar" localSheetId="0">'2023 Template '!$B$34</definedName>
    <definedName name="Date_2020_10_05_WinCalendar" localSheetId="2">'2023 Example (3 per day)'!$C$34</definedName>
    <definedName name="Date_2020_10_05_WinCalendar" localSheetId="1">'2023 Example (5 per day)'!$C$34</definedName>
    <definedName name="Date_2020_10_05_WinCalendar" localSheetId="0">'2023 Template '!$C$34</definedName>
    <definedName name="Date_2020_10_06_WinCalendar" localSheetId="2">'2023 Example (3 per day)'!$D$34</definedName>
    <definedName name="Date_2020_10_06_WinCalendar" localSheetId="1">'2023 Example (5 per day)'!$D$34</definedName>
    <definedName name="Date_2020_10_06_WinCalendar" localSheetId="0">'2023 Template '!$D$34</definedName>
    <definedName name="Date_2020_10_07_WinCalendar" localSheetId="2">'2023 Example (3 per day)'!$E$34</definedName>
    <definedName name="Date_2020_10_07_WinCalendar" localSheetId="1">'2023 Example (5 per day)'!$E$34</definedName>
    <definedName name="Date_2020_10_07_WinCalendar" localSheetId="0">'2023 Template '!$E$34</definedName>
    <definedName name="Date_2020_10_08_WinCalendar" localSheetId="2">'2023 Example (3 per day)'!$F$34</definedName>
    <definedName name="Date_2020_10_08_WinCalendar" localSheetId="1">'2023 Example (5 per day)'!$F$34</definedName>
    <definedName name="Date_2020_10_08_WinCalendar" localSheetId="0">'2023 Template '!$F$34</definedName>
    <definedName name="Date_2020_10_09_WinCalendar" localSheetId="2">'2023 Example (3 per day)'!$G$34</definedName>
    <definedName name="Date_2020_10_09_WinCalendar" localSheetId="1">'2023 Example (5 per day)'!$G$34</definedName>
    <definedName name="Date_2020_10_09_WinCalendar" localSheetId="0">'2023 Template '!$G$34</definedName>
    <definedName name="Date_2020_10_10_WinCalendar" localSheetId="2">'2023 Example (3 per day)'!$H$34</definedName>
    <definedName name="Date_2020_10_10_WinCalendar" localSheetId="1">'2023 Example (5 per day)'!$H$34</definedName>
    <definedName name="Date_2020_10_10_WinCalendar" localSheetId="0">'2023 Template '!$H$34</definedName>
    <definedName name="Date_2020_10_11_WinCalendar" localSheetId="2">'2023 Example (3 per day)'!$B$35</definedName>
    <definedName name="Date_2020_10_11_WinCalendar" localSheetId="1">'2023 Example (5 per day)'!$B$35</definedName>
    <definedName name="Date_2020_10_11_WinCalendar" localSheetId="0">'2023 Template '!$B$35</definedName>
    <definedName name="Date_2020_10_12_WinCalendar" localSheetId="2">'2023 Example (3 per day)'!$C$35</definedName>
    <definedName name="Date_2020_10_12_WinCalendar" localSheetId="1">'2023 Example (5 per day)'!$C$35</definedName>
    <definedName name="Date_2020_10_12_WinCalendar" localSheetId="0">'2023 Template '!$C$35</definedName>
    <definedName name="Date_2020_10_13_WinCalendar" localSheetId="2">'2023 Example (3 per day)'!$D$35</definedName>
    <definedName name="Date_2020_10_13_WinCalendar" localSheetId="1">'2023 Example (5 per day)'!$D$35</definedName>
    <definedName name="Date_2020_10_13_WinCalendar" localSheetId="0">'2023 Template '!$D$35</definedName>
    <definedName name="Date_2020_10_14_WinCalendar" localSheetId="2">'2023 Example (3 per day)'!$E$35</definedName>
    <definedName name="Date_2020_10_14_WinCalendar" localSheetId="1">'2023 Example (5 per day)'!$E$35</definedName>
    <definedName name="Date_2020_10_14_WinCalendar" localSheetId="0">'2023 Template '!$E$35</definedName>
    <definedName name="Date_2020_10_15_WinCalendar" localSheetId="2">'2023 Example (3 per day)'!$F$35</definedName>
    <definedName name="Date_2020_10_15_WinCalendar" localSheetId="1">'2023 Example (5 per day)'!$F$35</definedName>
    <definedName name="Date_2020_10_15_WinCalendar" localSheetId="0">'2023 Template '!$F$35</definedName>
    <definedName name="Date_2020_10_16_WinCalendar" localSheetId="2">'2023 Example (3 per day)'!$G$35</definedName>
    <definedName name="Date_2020_10_16_WinCalendar" localSheetId="1">'2023 Example (5 per day)'!$G$35</definedName>
    <definedName name="Date_2020_10_16_WinCalendar" localSheetId="0">'2023 Template '!$G$35</definedName>
    <definedName name="Date_2020_10_17_WinCalendar" localSheetId="2">'2023 Example (3 per day)'!$H$35</definedName>
    <definedName name="Date_2020_10_17_WinCalendar" localSheetId="1">'2023 Example (5 per day)'!$H$35</definedName>
    <definedName name="Date_2020_10_17_WinCalendar" localSheetId="0">'2023 Template '!$H$35</definedName>
    <definedName name="Date_2020_10_18_WinCalendar" localSheetId="2">'2023 Example (3 per day)'!$B$36</definedName>
    <definedName name="Date_2020_10_18_WinCalendar" localSheetId="1">'2023 Example (5 per day)'!$B$36</definedName>
    <definedName name="Date_2020_10_18_WinCalendar" localSheetId="0">'2023 Template '!$B$36</definedName>
    <definedName name="Date_2020_10_19_WinCalendar" localSheetId="2">'2023 Example (3 per day)'!$C$36</definedName>
    <definedName name="Date_2020_10_19_WinCalendar" localSheetId="1">'2023 Example (5 per day)'!$C$36</definedName>
    <definedName name="Date_2020_10_19_WinCalendar" localSheetId="0">'2023 Template '!$C$36</definedName>
    <definedName name="Date_2020_10_20_WinCalendar" localSheetId="2">'2023 Example (3 per day)'!$D$36</definedName>
    <definedName name="Date_2020_10_20_WinCalendar" localSheetId="1">'2023 Example (5 per day)'!$D$36</definedName>
    <definedName name="Date_2020_10_20_WinCalendar" localSheetId="0">'2023 Template '!$D$36</definedName>
    <definedName name="Date_2020_10_21_WinCalendar" localSheetId="2">'2023 Example (3 per day)'!$E$36</definedName>
    <definedName name="Date_2020_10_21_WinCalendar" localSheetId="1">'2023 Example (5 per day)'!$E$36</definedName>
    <definedName name="Date_2020_10_21_WinCalendar" localSheetId="0">'2023 Template '!$E$36</definedName>
    <definedName name="Date_2020_10_22_WinCalendar" localSheetId="2">'2023 Example (3 per day)'!$F$36</definedName>
    <definedName name="Date_2020_10_22_WinCalendar" localSheetId="1">'2023 Example (5 per day)'!$F$36</definedName>
    <definedName name="Date_2020_10_22_WinCalendar" localSheetId="0">'2023 Template '!$F$36</definedName>
    <definedName name="Date_2020_10_22_WinCalendar">#REF!</definedName>
    <definedName name="Date_2020_10_23_WinCalendar" localSheetId="2">'2023 Example (3 per day)'!$G$36</definedName>
    <definedName name="Date_2020_10_23_WinCalendar" localSheetId="1">'2023 Example (5 per day)'!$G$36</definedName>
    <definedName name="Date_2020_10_23_WinCalendar" localSheetId="0">'2023 Template '!$G$36</definedName>
    <definedName name="Date_2020_10_24_WinCalendar" localSheetId="2">'2023 Example (3 per day)'!$H$36</definedName>
    <definedName name="Date_2020_10_24_WinCalendar" localSheetId="1">'2023 Example (5 per day)'!$H$36</definedName>
    <definedName name="Date_2020_10_24_WinCalendar" localSheetId="0">'2023 Template '!$H$36</definedName>
    <definedName name="Date_2020_10_25_WinCalendar" localSheetId="2">'2023 Example (3 per day)'!$B$37</definedName>
    <definedName name="Date_2020_10_25_WinCalendar" localSheetId="1">'2023 Example (5 per day)'!$B$37</definedName>
    <definedName name="Date_2020_10_25_WinCalendar" localSheetId="0">'2023 Template '!$B$37</definedName>
    <definedName name="Date_2020_10_26_WinCalendar" localSheetId="2">'2023 Example (3 per day)'!$C$37</definedName>
    <definedName name="Date_2020_10_26_WinCalendar" localSheetId="1">'2023 Example (5 per day)'!$C$37</definedName>
    <definedName name="Date_2020_10_26_WinCalendar" localSheetId="0">'2023 Template '!$C$37</definedName>
    <definedName name="Date_2020_10_27_WinCalendar" localSheetId="2">'2023 Example (3 per day)'!$D$37</definedName>
    <definedName name="Date_2020_10_27_WinCalendar" localSheetId="1">'2023 Example (5 per day)'!$D$37</definedName>
    <definedName name="Date_2020_10_27_WinCalendar" localSheetId="0">'2023 Template '!$D$37</definedName>
    <definedName name="Date_2020_10_28_WinCalendar" localSheetId="2">'2023 Example (3 per day)'!$E$37</definedName>
    <definedName name="Date_2020_10_28_WinCalendar" localSheetId="1">'2023 Example (5 per day)'!$E$37</definedName>
    <definedName name="Date_2020_10_28_WinCalendar" localSheetId="0">'2023 Template '!#REF!</definedName>
    <definedName name="Date_2020_10_29_WinCalendar" localSheetId="2">'2023 Example (3 per day)'!$F$37</definedName>
    <definedName name="Date_2020_10_29_WinCalendar" localSheetId="1">'2023 Example (5 per day)'!$F$37</definedName>
    <definedName name="Date_2020_10_29_WinCalendar" localSheetId="0">'2023 Template '!#REF!</definedName>
    <definedName name="Date_2020_10_30_WinCalendar" localSheetId="2">'2023 Example (3 per day)'!$G$37</definedName>
    <definedName name="Date_2020_10_30_WinCalendar" localSheetId="1">'2023 Example (5 per day)'!$G$37</definedName>
    <definedName name="Date_2020_10_30_WinCalendar" localSheetId="0">'2023 Template '!#REF!</definedName>
    <definedName name="Date_2020_10_31_WinCalendar" localSheetId="2">'2023 Example (3 per day)'!$H$37</definedName>
    <definedName name="Date_2020_10_31_WinCalendar" localSheetId="1">'2023 Example (5 per day)'!$H$37</definedName>
    <definedName name="Date_2020_10_31_WinCalendar" localSheetId="0">'2023 Template '!#REF!</definedName>
    <definedName name="Date_2020_11_01_WinCalendar" localSheetId="2">'2023 Example (3 per day)'!$J$33</definedName>
    <definedName name="Date_2020_11_01_WinCalendar" localSheetId="1">'2023 Example (5 per day)'!$J$33</definedName>
    <definedName name="Date_2020_11_01_WinCalendar" localSheetId="0">'2023 Template '!$J$33</definedName>
    <definedName name="Date_2020_11_02_WinCalendar" localSheetId="2">'2023 Example (3 per day)'!$K$33</definedName>
    <definedName name="Date_2020_11_02_WinCalendar" localSheetId="1">'2023 Example (5 per day)'!$K$33</definedName>
    <definedName name="Date_2020_11_02_WinCalendar" localSheetId="0">'2023 Template '!$K$33</definedName>
    <definedName name="Date_2020_11_03_WinCalendar" localSheetId="2">'2023 Example (3 per day)'!$L$33</definedName>
    <definedName name="Date_2020_11_03_WinCalendar" localSheetId="1">'2023 Example (5 per day)'!$L$33</definedName>
    <definedName name="Date_2020_11_03_WinCalendar" localSheetId="0">'2023 Template '!$L$33</definedName>
    <definedName name="Date_2020_11_04_WinCalendar" localSheetId="2">'2023 Example (3 per day)'!$M$33</definedName>
    <definedName name="Date_2020_11_04_WinCalendar" localSheetId="1">'2023 Example (5 per day)'!$M$33</definedName>
    <definedName name="Date_2020_11_04_WinCalendar" localSheetId="0">'2023 Template '!$M$33</definedName>
    <definedName name="Date_2020_11_05_WinCalendar" localSheetId="2">'2023 Example (3 per day)'!$N$33</definedName>
    <definedName name="Date_2020_11_05_WinCalendar" localSheetId="1">'2023 Example (5 per day)'!$N$33</definedName>
    <definedName name="Date_2020_11_05_WinCalendar" localSheetId="0">'2023 Template '!$N$33</definedName>
    <definedName name="Date_2020_11_06_WinCalendar" localSheetId="2">'2023 Example (3 per day)'!$O$33</definedName>
    <definedName name="Date_2020_11_06_WinCalendar" localSheetId="1">'2023 Example (5 per day)'!$O$33</definedName>
    <definedName name="Date_2020_11_06_WinCalendar" localSheetId="0">'2023 Template '!$O$33</definedName>
    <definedName name="Date_2020_11_07_WinCalendar" localSheetId="2">'2023 Example (3 per day)'!$P$33</definedName>
    <definedName name="Date_2020_11_07_WinCalendar" localSheetId="1">'2023 Example (5 per day)'!$P$33</definedName>
    <definedName name="Date_2020_11_07_WinCalendar" localSheetId="0">'2023 Template '!$P$33</definedName>
    <definedName name="Date_2020_11_08_WinCalendar" localSheetId="2">'2023 Example (3 per day)'!$J$34</definedName>
    <definedName name="Date_2020_11_08_WinCalendar" localSheetId="1">'2023 Example (5 per day)'!$J$34</definedName>
    <definedName name="Date_2020_11_08_WinCalendar" localSheetId="0">'2023 Template '!$J$34</definedName>
    <definedName name="Date_2020_11_09_WinCalendar" localSheetId="2">'2023 Example (3 per day)'!$K$34</definedName>
    <definedName name="Date_2020_11_09_WinCalendar" localSheetId="1">'2023 Example (5 per day)'!$K$34</definedName>
    <definedName name="Date_2020_11_09_WinCalendar" localSheetId="0">'2023 Template '!$K$34</definedName>
    <definedName name="Date_2020_11_10_WinCalendar" localSheetId="2">'2023 Example (3 per day)'!$L$34</definedName>
    <definedName name="Date_2020_11_10_WinCalendar" localSheetId="1">'2023 Example (5 per day)'!$L$34</definedName>
    <definedName name="Date_2020_11_10_WinCalendar" localSheetId="0">'2023 Template '!$L$34</definedName>
    <definedName name="Date_2020_11_11_WinCalendar" localSheetId="2">'2023 Example (3 per day)'!$M$34</definedName>
    <definedName name="Date_2020_11_11_WinCalendar" localSheetId="1">'2023 Example (5 per day)'!$M$34</definedName>
    <definedName name="Date_2020_11_11_WinCalendar" localSheetId="0">'2023 Template '!$M$34</definedName>
    <definedName name="Date_2020_11_12_WinCalendar" localSheetId="2">'2023 Example (3 per day)'!$N$34</definedName>
    <definedName name="Date_2020_11_12_WinCalendar" localSheetId="1">'2023 Example (5 per day)'!$N$34</definedName>
    <definedName name="Date_2020_11_12_WinCalendar" localSheetId="0">'2023 Template '!$N$34</definedName>
    <definedName name="Date_2020_11_12_WinCalendar">#REF!</definedName>
    <definedName name="Date_2020_11_13_WinCalendar" localSheetId="2">'2023 Example (3 per day)'!$O$34</definedName>
    <definedName name="Date_2020_11_13_WinCalendar" localSheetId="1">'2023 Example (5 per day)'!$O$34</definedName>
    <definedName name="Date_2020_11_13_WinCalendar" localSheetId="0">'2023 Template '!$O$34</definedName>
    <definedName name="Date_2020_11_14_WinCalendar" localSheetId="2">'2023 Example (3 per day)'!$P$34</definedName>
    <definedName name="Date_2020_11_14_WinCalendar" localSheetId="1">'2023 Example (5 per day)'!$P$34</definedName>
    <definedName name="Date_2020_11_14_WinCalendar" localSheetId="0">'2023 Template '!$P$34</definedName>
    <definedName name="Date_2020_11_15_WinCalendar" localSheetId="2">'2023 Example (3 per day)'!$J$35</definedName>
    <definedName name="Date_2020_11_15_WinCalendar" localSheetId="1">'2023 Example (5 per day)'!$J$35</definedName>
    <definedName name="Date_2020_11_15_WinCalendar" localSheetId="0">'2023 Template '!$J$35</definedName>
    <definedName name="Date_2020_11_16_WinCalendar" localSheetId="2">'2023 Example (3 per day)'!$K$35</definedName>
    <definedName name="Date_2020_11_16_WinCalendar" localSheetId="1">'2023 Example (5 per day)'!$K$35</definedName>
    <definedName name="Date_2020_11_16_WinCalendar" localSheetId="0">'2023 Template '!$K$35</definedName>
    <definedName name="Date_2020_11_17_WinCalendar" localSheetId="2">'2023 Example (3 per day)'!$L$35</definedName>
    <definedName name="Date_2020_11_17_WinCalendar" localSheetId="1">'2023 Example (5 per day)'!$L$35</definedName>
    <definedName name="Date_2020_11_17_WinCalendar" localSheetId="0">'2023 Template '!$L$35</definedName>
    <definedName name="Date_2020_11_18_WinCalendar" localSheetId="2">'2023 Example (3 per day)'!$M$35</definedName>
    <definedName name="Date_2020_11_18_WinCalendar" localSheetId="1">'2023 Example (5 per day)'!$M$35</definedName>
    <definedName name="Date_2020_11_18_WinCalendar" localSheetId="0">'2023 Template '!$M$35</definedName>
    <definedName name="Date_2020_11_19_WinCalendar" localSheetId="2">'2023 Example (3 per day)'!$N$35</definedName>
    <definedName name="Date_2020_11_19_WinCalendar" localSheetId="1">'2023 Example (5 per day)'!$N$35</definedName>
    <definedName name="Date_2020_11_19_WinCalendar" localSheetId="0">'2023 Template '!$N$35</definedName>
    <definedName name="Date_2020_11_20_WinCalendar" localSheetId="2">'2023 Example (3 per day)'!$O$35</definedName>
    <definedName name="Date_2020_11_20_WinCalendar" localSheetId="1">'2023 Example (5 per day)'!$O$35</definedName>
    <definedName name="Date_2020_11_20_WinCalendar" localSheetId="0">'2023 Template '!$O$35</definedName>
    <definedName name="Date_2020_11_21_WinCalendar" localSheetId="2">'2023 Example (3 per day)'!$P$35</definedName>
    <definedName name="Date_2020_11_21_WinCalendar" localSheetId="1">'2023 Example (5 per day)'!$P$35</definedName>
    <definedName name="Date_2020_11_21_WinCalendar" localSheetId="0">'2023 Template '!$P$35</definedName>
    <definedName name="Date_2020_11_22_WinCalendar" localSheetId="2">'2023 Example (3 per day)'!$J$36</definedName>
    <definedName name="Date_2020_11_22_WinCalendar" localSheetId="1">'2023 Example (5 per day)'!$J$36</definedName>
    <definedName name="Date_2020_11_22_WinCalendar" localSheetId="0">'2023 Template '!$J$36</definedName>
    <definedName name="Date_2020_11_23_WinCalendar" localSheetId="2">'2023 Example (3 per day)'!$K$36</definedName>
    <definedName name="Date_2020_11_23_WinCalendar" localSheetId="1">'2023 Example (5 per day)'!$K$36</definedName>
    <definedName name="Date_2020_11_23_WinCalendar" localSheetId="0">'2023 Template '!$K$36</definedName>
    <definedName name="Date_2020_11_24_WinCalendar" localSheetId="2">'2023 Example (3 per day)'!$L$36</definedName>
    <definedName name="Date_2020_11_24_WinCalendar" localSheetId="1">'2023 Example (5 per day)'!$L$36</definedName>
    <definedName name="Date_2020_11_24_WinCalendar" localSheetId="0">'2023 Template '!$L$36</definedName>
    <definedName name="Date_2020_11_25_WinCalendar" localSheetId="2">'2023 Example (3 per day)'!$M$36</definedName>
    <definedName name="Date_2020_11_25_WinCalendar" localSheetId="1">'2023 Example (5 per day)'!$M$36</definedName>
    <definedName name="Date_2020_11_25_WinCalendar" localSheetId="0">'2023 Template '!$M$36</definedName>
    <definedName name="Date_2020_11_26_WinCalendar" localSheetId="2">'2023 Example (3 per day)'!$N$36</definedName>
    <definedName name="Date_2020_11_26_WinCalendar" localSheetId="1">'2023 Example (5 per day)'!$N$36</definedName>
    <definedName name="Date_2020_11_26_WinCalendar" localSheetId="0">'2023 Template '!$N$36</definedName>
    <definedName name="Date_2020_11_27_WinCalendar" localSheetId="2">'2023 Example (3 per day)'!$O$36</definedName>
    <definedName name="Date_2020_11_27_WinCalendar" localSheetId="1">'2023 Example (5 per day)'!$O$36</definedName>
    <definedName name="Date_2020_11_27_WinCalendar" localSheetId="0">'2023 Template '!$O$36</definedName>
    <definedName name="Date_2020_11_28_WinCalendar" localSheetId="2">'2023 Example (3 per day)'!$P$36</definedName>
    <definedName name="Date_2020_11_28_WinCalendar" localSheetId="1">'2023 Example (5 per day)'!$P$36</definedName>
    <definedName name="Date_2020_11_28_WinCalendar" localSheetId="0">'2023 Template '!$P$36</definedName>
    <definedName name="Date_2020_11_29_WinCalendar" localSheetId="2">'2023 Example (3 per day)'!$J$37</definedName>
    <definedName name="Date_2020_11_29_WinCalendar" localSheetId="1">'2023 Example (5 per day)'!$J$37</definedName>
    <definedName name="Date_2020_11_29_WinCalendar" localSheetId="0">'2023 Template '!$J$37</definedName>
    <definedName name="Date_2020_11_30_WinCalendar" localSheetId="2">'2023 Example (3 per day)'!$K$37</definedName>
    <definedName name="Date_2020_11_30_WinCalendar" localSheetId="1">'2023 Example (5 per day)'!$K$37</definedName>
    <definedName name="Date_2020_11_30_WinCalendar" localSheetId="0">'2023 Template '!$K$37</definedName>
    <definedName name="Date_2020_12_01_WinCalendar" localSheetId="2">'2023 Example (3 per day)'!$T$33</definedName>
    <definedName name="Date_2020_12_01_WinCalendar" localSheetId="1">'2023 Example (5 per day)'!$T$33</definedName>
    <definedName name="Date_2020_12_01_WinCalendar" localSheetId="0">'2023 Template '!$T$33</definedName>
    <definedName name="Date_2020_12_02_WinCalendar" localSheetId="2">'2023 Example (3 per day)'!$U$33</definedName>
    <definedName name="Date_2020_12_02_WinCalendar" localSheetId="1">'2023 Example (5 per day)'!$U$33</definedName>
    <definedName name="Date_2020_12_02_WinCalendar" localSheetId="0">'2023 Template '!$U$33</definedName>
    <definedName name="Date_2020_12_03_WinCalendar" localSheetId="2">'2023 Example (3 per day)'!$V$33</definedName>
    <definedName name="Date_2020_12_03_WinCalendar" localSheetId="1">'2023 Example (5 per day)'!$V$33</definedName>
    <definedName name="Date_2020_12_03_WinCalendar" localSheetId="0">'2023 Template '!$V$33</definedName>
    <definedName name="Date_2020_12_03_WinCalendar">#REF!</definedName>
    <definedName name="Date_2020_12_04_WinCalendar" localSheetId="2">'2023 Example (3 per day)'!$W$33</definedName>
    <definedName name="Date_2020_12_04_WinCalendar" localSheetId="1">'2023 Example (5 per day)'!$W$33</definedName>
    <definedName name="Date_2020_12_04_WinCalendar" localSheetId="0">'2023 Template '!$W$33</definedName>
    <definedName name="Date_2020_12_05_WinCalendar" localSheetId="2">'2023 Example (3 per day)'!$X$33</definedName>
    <definedName name="Date_2020_12_05_WinCalendar" localSheetId="1">'2023 Example (5 per day)'!$X$33</definedName>
    <definedName name="Date_2020_12_05_WinCalendar" localSheetId="0">'2023 Template '!$X$33</definedName>
    <definedName name="Date_2020_12_06_WinCalendar" localSheetId="2">'2023 Example (3 per day)'!$R$34</definedName>
    <definedName name="Date_2020_12_06_WinCalendar" localSheetId="1">'2023 Example (5 per day)'!$R$34</definedName>
    <definedName name="Date_2020_12_06_WinCalendar" localSheetId="0">'2023 Template '!$R$34</definedName>
    <definedName name="Date_2020_12_07_WinCalendar" localSheetId="2">'2023 Example (3 per day)'!$S$34</definedName>
    <definedName name="Date_2020_12_07_WinCalendar" localSheetId="1">'2023 Example (5 per day)'!$S$34</definedName>
    <definedName name="Date_2020_12_07_WinCalendar" localSheetId="0">'2023 Template '!$S$34</definedName>
    <definedName name="Date_2020_12_08_WinCalendar" localSheetId="2">'2023 Example (3 per day)'!$T$34</definedName>
    <definedName name="Date_2020_12_08_WinCalendar" localSheetId="1">'2023 Example (5 per day)'!$T$34</definedName>
    <definedName name="Date_2020_12_08_WinCalendar" localSheetId="0">'2023 Template '!$T$34</definedName>
    <definedName name="Date_2020_12_09_WinCalendar" localSheetId="2">'2023 Example (3 per day)'!$U$34</definedName>
    <definedName name="Date_2020_12_09_WinCalendar" localSheetId="1">'2023 Example (5 per day)'!$U$34</definedName>
    <definedName name="Date_2020_12_09_WinCalendar" localSheetId="0">'2023 Template '!$U$34</definedName>
    <definedName name="Date_2020_12_10_WinCalendar" localSheetId="2">'2023 Example (3 per day)'!$V$34</definedName>
    <definedName name="Date_2020_12_10_WinCalendar" localSheetId="1">'2023 Example (5 per day)'!$V$34</definedName>
    <definedName name="Date_2020_12_10_WinCalendar" localSheetId="0">'2023 Template '!$V$34</definedName>
    <definedName name="Date_2020_12_11_WinCalendar" localSheetId="2">'2023 Example (3 per day)'!$W$34</definedName>
    <definedName name="Date_2020_12_11_WinCalendar" localSheetId="1">'2023 Example (5 per day)'!$W$34</definedName>
    <definedName name="Date_2020_12_11_WinCalendar" localSheetId="0">'2023 Template '!$W$34</definedName>
    <definedName name="Date_2020_12_12_WinCalendar" localSheetId="2">'2023 Example (3 per day)'!$X$34</definedName>
    <definedName name="Date_2020_12_12_WinCalendar" localSheetId="1">'2023 Example (5 per day)'!$X$34</definedName>
    <definedName name="Date_2020_12_12_WinCalendar" localSheetId="0">'2023 Template '!$X$34</definedName>
    <definedName name="Date_2020_12_13_WinCalendar" localSheetId="2">'2023 Example (3 per day)'!$R$35</definedName>
    <definedName name="Date_2020_12_13_WinCalendar" localSheetId="1">'2023 Example (5 per day)'!$R$35</definedName>
    <definedName name="Date_2020_12_13_WinCalendar" localSheetId="0">'2023 Template '!$R$35</definedName>
    <definedName name="Date_2020_12_14_WinCalendar" localSheetId="2">'2023 Example (3 per day)'!$S$35</definedName>
    <definedName name="Date_2020_12_14_WinCalendar" localSheetId="1">'2023 Example (5 per day)'!$S$35</definedName>
    <definedName name="Date_2020_12_14_WinCalendar" localSheetId="0">'2023 Template '!$S$35</definedName>
    <definedName name="Date_2020_12_15_WinCalendar" localSheetId="2">'2023 Example (3 per day)'!$T$35</definedName>
    <definedName name="Date_2020_12_15_WinCalendar" localSheetId="1">'2023 Example (5 per day)'!$T$35</definedName>
    <definedName name="Date_2020_12_15_WinCalendar" localSheetId="0">'2023 Template '!$T$35</definedName>
    <definedName name="Date_2020_12_16_WinCalendar" localSheetId="2">'2023 Example (3 per day)'!$U$35</definedName>
    <definedName name="Date_2020_12_16_WinCalendar" localSheetId="1">'2023 Example (5 per day)'!$U$35</definedName>
    <definedName name="Date_2020_12_16_WinCalendar" localSheetId="0">'2023 Template '!$U$35</definedName>
    <definedName name="Date_2020_12_17_WinCalendar" localSheetId="2">'2023 Example (3 per day)'!$V$35</definedName>
    <definedName name="Date_2020_12_17_WinCalendar" localSheetId="1">'2023 Example (5 per day)'!$V$35</definedName>
    <definedName name="Date_2020_12_17_WinCalendar" localSheetId="0">'2023 Template '!$V$35</definedName>
    <definedName name="Date_2020_12_18_WinCalendar" localSheetId="2">'2023 Example (3 per day)'!$W$35</definedName>
    <definedName name="Date_2020_12_18_WinCalendar" localSheetId="1">'2023 Example (5 per day)'!$W$35</definedName>
    <definedName name="Date_2020_12_18_WinCalendar" localSheetId="0">'2023 Template '!$W$35</definedName>
    <definedName name="Date_2020_12_19_WinCalendar" localSheetId="2">'2023 Example (3 per day)'!$X$35</definedName>
    <definedName name="Date_2020_12_19_WinCalendar" localSheetId="1">'2023 Example (5 per day)'!$X$35</definedName>
    <definedName name="Date_2020_12_19_WinCalendar" localSheetId="0">'2023 Template '!$X$35</definedName>
    <definedName name="Date_2020_12_20_WinCalendar" localSheetId="2">'2023 Example (3 per day)'!$R$36</definedName>
    <definedName name="Date_2020_12_20_WinCalendar" localSheetId="1">'2023 Example (5 per day)'!$R$36</definedName>
    <definedName name="Date_2020_12_20_WinCalendar" localSheetId="0">'2023 Template '!$R$36</definedName>
    <definedName name="Date_2020_12_21_WinCalendar" localSheetId="2">'2023 Example (3 per day)'!$S$36</definedName>
    <definedName name="Date_2020_12_21_WinCalendar" localSheetId="1">'2023 Example (5 per day)'!$S$36</definedName>
    <definedName name="Date_2020_12_21_WinCalendar" localSheetId="0">'2023 Template '!$S$36</definedName>
    <definedName name="Date_2020_12_22_WinCalendar" localSheetId="2">'2023 Example (3 per day)'!$T$36</definedName>
    <definedName name="Date_2020_12_22_WinCalendar" localSheetId="1">'2023 Example (5 per day)'!$T$36</definedName>
    <definedName name="Date_2020_12_22_WinCalendar" localSheetId="0">'2023 Template '!$T$36</definedName>
    <definedName name="Date_2020_12_23_WinCalendar" localSheetId="2">'2023 Example (3 per day)'!$U$36</definedName>
    <definedName name="Date_2020_12_23_WinCalendar" localSheetId="1">'2023 Example (5 per day)'!$U$36</definedName>
    <definedName name="Date_2020_12_23_WinCalendar" localSheetId="0">'2023 Template '!$U$36</definedName>
    <definedName name="Date_2020_12_24_WinCalendar" localSheetId="2">'2023 Example (3 per day)'!$V$36</definedName>
    <definedName name="Date_2020_12_24_WinCalendar" localSheetId="1">'2023 Example (5 per day)'!$V$36</definedName>
    <definedName name="Date_2020_12_24_WinCalendar" localSheetId="0">'2023 Template '!$V$36</definedName>
    <definedName name="Date_2020_12_25_WinCalendar" localSheetId="2">'2023 Example (3 per day)'!$W$36</definedName>
    <definedName name="Date_2020_12_25_WinCalendar" localSheetId="1">'2023 Example (5 per day)'!$W$36</definedName>
    <definedName name="Date_2020_12_25_WinCalendar" localSheetId="0">'2023 Template '!$W$36</definedName>
    <definedName name="Date_2020_12_26_WinCalendar" localSheetId="2">'2023 Example (3 per day)'!$X$36</definedName>
    <definedName name="Date_2020_12_26_WinCalendar" localSheetId="1">'2023 Example (5 per day)'!$X$36</definedName>
    <definedName name="Date_2020_12_26_WinCalendar" localSheetId="0">'2023 Template '!$X$36</definedName>
    <definedName name="Date_2020_12_27_WinCalendar" localSheetId="2">'2023 Example (3 per day)'!$R$37</definedName>
    <definedName name="Date_2020_12_27_WinCalendar" localSheetId="1">'2023 Example (5 per day)'!$R$37</definedName>
    <definedName name="Date_2020_12_27_WinCalendar" localSheetId="0">'2023 Template '!$R$37</definedName>
    <definedName name="Date_2020_12_28_WinCalendar" localSheetId="2">'2023 Example (3 per day)'!$S$37</definedName>
    <definedName name="Date_2020_12_28_WinCalendar" localSheetId="1">'2023 Example (5 per day)'!$S$37</definedName>
    <definedName name="Date_2020_12_28_WinCalendar" localSheetId="0">'2023 Template '!$S$37</definedName>
    <definedName name="Date_2020_12_29_WinCalendar" localSheetId="2">'2023 Example (3 per day)'!$T$37</definedName>
    <definedName name="Date_2020_12_29_WinCalendar" localSheetId="1">'2023 Example (5 per day)'!$T$37</definedName>
    <definedName name="Date_2020_12_29_WinCalendar" localSheetId="0">'2023 Template '!$T$37</definedName>
    <definedName name="Date_2020_12_30_WinCalendar" localSheetId="2">'2023 Example (3 per day)'!$U$37</definedName>
    <definedName name="Date_2020_12_30_WinCalendar" localSheetId="1">'2023 Example (5 per day)'!$U$37</definedName>
    <definedName name="Date_2020_12_30_WinCalendar" localSheetId="0">'2023 Template '!$U$37</definedName>
    <definedName name="Date_2020_12_31_WinCalendar" localSheetId="2">'2023 Example (3 per day)'!$V$37</definedName>
    <definedName name="Date_2020_12_31_WinCalendar" localSheetId="1">'2023 Example (5 per day)'!$V$37</definedName>
    <definedName name="Date_2020_12_31_WinCalendar" localSheetId="0">'2023 Template '!$V$37</definedName>
    <definedName name="_xlnm.Print_Area" localSheetId="2">'2023 Example (3 per day)'!$B$1:$Y$40</definedName>
    <definedName name="_xlnm.Print_Area" localSheetId="1">'2023 Example (5 per day)'!$B$1:$Y$40</definedName>
    <definedName name="_xlnm.Print_Area" localSheetId="0">'2023 Template '!$B$1:$Y$40</definedName>
    <definedName name="_xlnm.Print_Area" localSheetId="3">OLD!$A$1:$Z$58</definedName>
    <definedName name="WinCalendar_Calendar_1" localSheetId="2">'2023 Example (3 per day)'!$B$2:$H$9</definedName>
    <definedName name="WinCalendar_Calendar_1" localSheetId="1">'2023 Example (5 per day)'!$B$2:$H$9</definedName>
    <definedName name="WinCalendar_Calendar_1" localSheetId="0">'2023 Template '!$B$2:$H$9</definedName>
    <definedName name="WinCalendar_Calendar_10" localSheetId="2">'2023 Example (3 per day)'!$B$31:$H$38</definedName>
    <definedName name="WinCalendar_Calendar_10" localSheetId="1">'2023 Example (5 per day)'!$B$31:$H$38</definedName>
    <definedName name="WinCalendar_Calendar_10" localSheetId="0">'2023 Template '!$B$31:$H$38</definedName>
    <definedName name="WinCalendar_Calendar_11" localSheetId="2">'2023 Example (3 per day)'!$J$31:$P$38</definedName>
    <definedName name="WinCalendar_Calendar_11" localSheetId="1">'2023 Example (5 per day)'!$J$31:$P$38</definedName>
    <definedName name="WinCalendar_Calendar_11" localSheetId="0">'2023 Template '!$J$31:$P$38</definedName>
    <definedName name="WinCalendar_Calendar_12" localSheetId="2">'2023 Example (3 per day)'!$R$31:$X$38</definedName>
    <definedName name="WinCalendar_Calendar_12" localSheetId="1">'2023 Example (5 per day)'!$R$31:$X$38</definedName>
    <definedName name="WinCalendar_Calendar_12" localSheetId="0">'2023 Template '!$R$31:$X$38</definedName>
    <definedName name="WinCalendar_Calendar_2" localSheetId="2">'2023 Example (3 per day)'!$J$2:$P$9</definedName>
    <definedName name="WinCalendar_Calendar_2" localSheetId="1">'2023 Example (5 per day)'!$J$2:$P$9</definedName>
    <definedName name="WinCalendar_Calendar_2" localSheetId="0">'2023 Template '!$J$2:$P$9</definedName>
    <definedName name="WinCalendar_Calendar_3" localSheetId="2">'2023 Example (3 per day)'!$R$2:$X$9</definedName>
    <definedName name="WinCalendar_Calendar_3" localSheetId="1">'2023 Example (5 per day)'!$R$2:$X$9</definedName>
    <definedName name="WinCalendar_Calendar_3" localSheetId="0">'2023 Template '!$R$2:$X$9</definedName>
    <definedName name="WinCalendar_Calendar_4" localSheetId="2">'2023 Example (3 per day)'!$B$11:$H$18</definedName>
    <definedName name="WinCalendar_Calendar_4" localSheetId="1">'2023 Example (5 per day)'!$B$11:$H$18</definedName>
    <definedName name="WinCalendar_Calendar_4" localSheetId="0">'2023 Template '!$B$11:$H$18</definedName>
    <definedName name="WinCalendar_Calendar_5" localSheetId="2">'2023 Example (3 per day)'!$J$11:$P$19</definedName>
    <definedName name="WinCalendar_Calendar_5" localSheetId="1">'2023 Example (5 per day)'!$J$11:$P$19</definedName>
    <definedName name="WinCalendar_Calendar_5" localSheetId="0">'2023 Template '!$J$11:$P$19</definedName>
    <definedName name="WinCalendar_Calendar_6" localSheetId="2">'2023 Example (3 per day)'!$R$11:$X$18</definedName>
    <definedName name="WinCalendar_Calendar_6" localSheetId="1">'2023 Example (5 per day)'!$R$11:$X$18</definedName>
    <definedName name="WinCalendar_Calendar_6" localSheetId="0">'2023 Template '!$R$11:$X$18</definedName>
    <definedName name="WinCalendar_Calendar_7" localSheetId="2">'2023 Example (3 per day)'!$B$21:$H$28</definedName>
    <definedName name="WinCalendar_Calendar_7" localSheetId="1">'2023 Example (5 per day)'!$B$21:$H$28</definedName>
    <definedName name="WinCalendar_Calendar_7" localSheetId="0">'2023 Template '!$B$21:$H$28</definedName>
    <definedName name="WinCalendar_Calendar_8" localSheetId="2">'2023 Example (3 per day)'!$J$21:$P$29</definedName>
    <definedName name="WinCalendar_Calendar_8" localSheetId="1">'2023 Example (5 per day)'!$J$21:$P$29</definedName>
    <definedName name="WinCalendar_Calendar_8" localSheetId="0">'2023 Template '!$J$21:$P$29</definedName>
    <definedName name="WinCalendar_Calendar_9" localSheetId="2">'2023 Example (3 per day)'!$R$21:$X$28</definedName>
    <definedName name="WinCalendar_Calendar_9" localSheetId="1">'2023 Example (5 per day)'!$R$21:$X$28</definedName>
    <definedName name="WinCalendar_Calendar_9" localSheetId="0">'2023 Template '!$R$21:$X$28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1" l="1"/>
  <c r="R15" i="1"/>
  <c r="R14" i="1"/>
  <c r="R13" i="1"/>
  <c r="R12" i="1"/>
  <c r="R11" i="1"/>
  <c r="R10" i="1"/>
  <c r="R9" i="1"/>
  <c r="R8" i="1"/>
  <c r="R6" i="1"/>
  <c r="R7" i="1"/>
  <c r="G64" i="8" l="1"/>
  <c r="G65" i="8"/>
  <c r="G66" i="8"/>
  <c r="G67" i="8"/>
  <c r="G68" i="8"/>
  <c r="G69" i="8"/>
  <c r="G70" i="8"/>
  <c r="G71" i="8"/>
  <c r="G72" i="8"/>
  <c r="G73" i="8"/>
  <c r="G74" i="8"/>
  <c r="G75" i="8"/>
  <c r="H75" i="8"/>
  <c r="S75" i="8"/>
  <c r="R75" i="8"/>
  <c r="I75" i="8"/>
  <c r="E75" i="8"/>
  <c r="S74" i="8"/>
  <c r="R74" i="8"/>
  <c r="I74" i="8"/>
  <c r="E74" i="8"/>
  <c r="S73" i="8"/>
  <c r="R73" i="8"/>
  <c r="I73" i="8"/>
  <c r="E73" i="8"/>
  <c r="S72" i="8"/>
  <c r="R72" i="8"/>
  <c r="I72" i="8"/>
  <c r="E72" i="8"/>
  <c r="S71" i="8"/>
  <c r="R71" i="8"/>
  <c r="I71" i="8"/>
  <c r="E71" i="8"/>
  <c r="S70" i="8"/>
  <c r="R70" i="8"/>
  <c r="I70" i="8"/>
  <c r="E70" i="8"/>
  <c r="S69" i="8"/>
  <c r="R69" i="8"/>
  <c r="I69" i="8"/>
  <c r="E69" i="8"/>
  <c r="S68" i="8"/>
  <c r="R68" i="8"/>
  <c r="I68" i="8"/>
  <c r="E68" i="8"/>
  <c r="S67" i="8"/>
  <c r="R67" i="8"/>
  <c r="I67" i="8"/>
  <c r="E67" i="8"/>
  <c r="S66" i="8"/>
  <c r="R66" i="8"/>
  <c r="I66" i="8"/>
  <c r="E66" i="8"/>
  <c r="S65" i="8"/>
  <c r="R65" i="8"/>
  <c r="I65" i="8"/>
  <c r="E65" i="8"/>
  <c r="I64" i="8"/>
  <c r="R64" i="8"/>
  <c r="S64" i="8"/>
  <c r="U63" i="8"/>
  <c r="E64" i="8"/>
  <c r="AE32" i="8"/>
  <c r="I2" i="8"/>
  <c r="K2" i="8" s="1"/>
  <c r="M2" i="8" s="1"/>
  <c r="F123" i="1" l="1"/>
  <c r="F124" i="1" s="1"/>
  <c r="F118" i="1"/>
  <c r="F117" i="1"/>
  <c r="F116" i="1"/>
  <c r="E72" i="4" l="1"/>
  <c r="E71" i="4"/>
  <c r="E68" i="4"/>
  <c r="J65" i="4"/>
  <c r="G65" i="4"/>
  <c r="E65" i="4"/>
  <c r="J64" i="4"/>
  <c r="G64" i="4"/>
  <c r="E64" i="4"/>
  <c r="J63" i="4"/>
  <c r="G63" i="4"/>
  <c r="E63" i="4"/>
  <c r="J62" i="4"/>
  <c r="G62" i="4"/>
  <c r="E62" i="4"/>
  <c r="J61" i="4"/>
  <c r="G61" i="4"/>
  <c r="E61" i="4"/>
  <c r="J60" i="4"/>
  <c r="G60" i="4"/>
  <c r="E60" i="4"/>
  <c r="J59" i="4"/>
  <c r="G59" i="4"/>
  <c r="G53" i="1" l="1"/>
  <c r="Y54" i="1"/>
  <c r="M62" i="1"/>
  <c r="G56" i="1" l="1"/>
  <c r="G57" i="1"/>
  <c r="M50" i="1"/>
  <c r="G50" i="1"/>
  <c r="Y50" i="1"/>
  <c r="Y45" i="1"/>
  <c r="Y46" i="1"/>
  <c r="Y47" i="1"/>
  <c r="Y48" i="1"/>
  <c r="Y49" i="1"/>
  <c r="Y44" i="1"/>
  <c r="G48" i="1"/>
  <c r="M45" i="1"/>
  <c r="M46" i="1"/>
  <c r="M47" i="1"/>
  <c r="M48" i="1"/>
  <c r="M49" i="1"/>
  <c r="M44" i="1"/>
  <c r="G45" i="1"/>
  <c r="G46" i="1"/>
  <c r="G47" i="1"/>
  <c r="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tc={6D2527B6-E5B5-1742-AF0E-0EE5255D5F8A}</author>
    <author>tc={56D0E3E6-9286-A84B-BC48-FECE373F5627}</author>
  </authors>
  <commentList>
    <comment ref="E3" authorId="0" shapeId="0" xr:uid="{6D2527B6-E5B5-1742-AF0E-0EE5255D5F8A}">
      <text>
        <t>[Threaded comment]
Your version of Excel allows you to read this threaded comment; however, any edits to it will get removed if the file is opened in a newer version of Excel. Learn more: https://go.microsoft.com/fwlink/?linkid=870924
Comment:
    Izzy you can find these categories on V1.</t>
      </text>
    </comment>
    <comment ref="C15" authorId="1" shapeId="0" xr:uid="{56D0E3E6-9286-A84B-BC48-FECE373F5627}">
      <text>
        <t>[Threaded comment]
Your version of Excel allows you to read this threaded comment; however, any edits to it will get removed if the file is opened in a newer version of Excel. Learn more: https://go.microsoft.com/fwlink/?linkid=870924
Comment:
    If retreat late march can cover first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tc={1C961522-1797-B649-BDE5-6C9635A0901E}</author>
  </authors>
  <commentList>
    <comment ref="C42" authorId="0" shapeId="0" xr:uid="{1C961522-1797-B649-BDE5-6C9635A0901E}">
      <text>
        <t>[Threaded comment]
Your version of Excel allows you to read this threaded comment; however, any edits to it will get removed if the file is opened in a newer version of Excel. Learn more: https://go.microsoft.com/fwlink/?linkid=870924
Comment:
    If retreat late march can cover first</t>
      </text>
    </comment>
  </commentList>
</comments>
</file>

<file path=xl/sharedStrings.xml><?xml version="1.0" encoding="utf-8"?>
<sst xmlns="http://schemas.openxmlformats.org/spreadsheetml/2006/main" count="1054" uniqueCount="340">
  <si>
    <t>MINDSET</t>
  </si>
  <si>
    <t>CORE</t>
  </si>
  <si>
    <t>Overwelm</t>
  </si>
  <si>
    <t>Relationship to Money</t>
  </si>
  <si>
    <t>Effective Communication</t>
  </si>
  <si>
    <t>BUSINESS MGT</t>
  </si>
  <si>
    <t>Strategic  Planning Process</t>
  </si>
  <si>
    <t>KPI / Performance Management</t>
  </si>
  <si>
    <t>SYSTEMS &amp; TECH</t>
  </si>
  <si>
    <t>SETH STREETER TECH STACK</t>
  </si>
  <si>
    <t>PRODUCTIVITY</t>
  </si>
  <si>
    <t>High Performance Happiness</t>
  </si>
  <si>
    <t>Marketing Plan</t>
  </si>
  <si>
    <t>COI Referrals</t>
  </si>
  <si>
    <t>Client Referrals</t>
  </si>
  <si>
    <t>Digital marketing 101</t>
  </si>
  <si>
    <t>Events marketing</t>
  </si>
  <si>
    <t>Personal Networking</t>
  </si>
  <si>
    <t>Branding</t>
  </si>
  <si>
    <t>Firm Level / Multi-Adviser Mkt</t>
  </si>
  <si>
    <t>??? SETH STREETER TOPIC</t>
  </si>
  <si>
    <t>SPECIAL TOPICS &amp; GUESTS</t>
  </si>
  <si>
    <t>BUILDING TEAMS</t>
  </si>
  <si>
    <t>Hiring &amp; Training</t>
  </si>
  <si>
    <t>Creating Dedicated Management</t>
  </si>
  <si>
    <t>Leadership</t>
  </si>
  <si>
    <t>Establishing Firm Culture</t>
  </si>
  <si>
    <t>PLANNING &amp; ADVICE</t>
  </si>
  <si>
    <t>One-Page Plan</t>
  </si>
  <si>
    <t>Tax Planning</t>
  </si>
  <si>
    <t>Handling Client Objections</t>
  </si>
  <si>
    <t>Client Reviews &amp; Appt Surges</t>
  </si>
  <si>
    <t>Client Transitions / Fees</t>
  </si>
  <si>
    <t>Service Operating System</t>
  </si>
  <si>
    <t>Client IQ, Experience 101</t>
  </si>
  <si>
    <t>Client Experience 201</t>
  </si>
  <si>
    <t>Client Feedback</t>
  </si>
  <si>
    <t>Messaging &amp; Brand Story</t>
  </si>
  <si>
    <t>Small Group Retreat Style</t>
  </si>
  <si>
    <t>7 Mindsets of Success</t>
  </si>
  <si>
    <t>Trends - MK</t>
  </si>
  <si>
    <t>Systems &amp; Tech</t>
  </si>
  <si>
    <t>Vision &amp; Goals &amp; Roadmap</t>
  </si>
  <si>
    <t>Recorded</t>
  </si>
  <si>
    <t>Recorded??</t>
  </si>
  <si>
    <t>Kill?</t>
  </si>
  <si>
    <t>Prospect Process &amp; Onboarding</t>
  </si>
  <si>
    <t>Mkt Downturn / Perf Objections</t>
  </si>
  <si>
    <t>Alyse</t>
  </si>
  <si>
    <t>Defining your Ideal Client</t>
  </si>
  <si>
    <t>n/a</t>
  </si>
  <si>
    <t>Educe</t>
  </si>
  <si>
    <t>Guest</t>
  </si>
  <si>
    <t>Matt</t>
  </si>
  <si>
    <t xml:space="preserve">Carl </t>
  </si>
  <si>
    <t>tbd</t>
  </si>
  <si>
    <t>Discuss</t>
  </si>
  <si>
    <t>Seth</t>
  </si>
  <si>
    <t>Carl</t>
  </si>
  <si>
    <t>M&amp;A Trends</t>
  </si>
  <si>
    <t>Kitces</t>
  </si>
  <si>
    <t>STAFF TRACK - RETREAT ONLY</t>
  </si>
  <si>
    <t>Building Workflows w/ Tech Automation</t>
  </si>
  <si>
    <t>Count</t>
  </si>
  <si>
    <t>Module / Call</t>
  </si>
  <si>
    <t>Who</t>
  </si>
  <si>
    <t>2020 Curriculum Mapping to Calls</t>
  </si>
  <si>
    <t>Mindset for Teams</t>
  </si>
  <si>
    <t>Building and following processes</t>
  </si>
  <si>
    <t>Team member productivity</t>
  </si>
  <si>
    <t>Executing Mkting</t>
  </si>
  <si>
    <t>Delivering on Service Models &amp; Client Processes</t>
  </si>
  <si>
    <t>Learning to hold the intro call</t>
  </si>
  <si>
    <t>Following through on referral mgt</t>
  </si>
  <si>
    <t>Becoming a dedicated manager and overseeing a team</t>
  </si>
  <si>
    <t>(Caleb, Seth?, Educe?)</t>
  </si>
  <si>
    <t>Hiring Advisers / Adviser Model</t>
  </si>
  <si>
    <t>na</t>
  </si>
  <si>
    <t>Tibergen?</t>
  </si>
  <si>
    <t>Managing clients behavior gap</t>
  </si>
  <si>
    <t>Financial Management (fin model?)</t>
  </si>
  <si>
    <t>Mastering Your Messaging</t>
  </si>
  <si>
    <t>Member</t>
  </si>
  <si>
    <t>Kitces Resarch on Real FP Process</t>
  </si>
  <si>
    <t>ADVANCED - not yet culled</t>
  </si>
  <si>
    <t>Note: Seth is either Seth or Matt in his office. Left as is for simplicity at this stage and not to confuse with MJ.</t>
  </si>
  <si>
    <t>Retreat</t>
  </si>
  <si>
    <t>Where</t>
  </si>
  <si>
    <t>Web</t>
  </si>
  <si>
    <t>R2</t>
  </si>
  <si>
    <t>R1</t>
  </si>
  <si>
    <t>Core Call</t>
  </si>
  <si>
    <t>Special Call</t>
  </si>
  <si>
    <t>Advanced Call</t>
  </si>
  <si>
    <t>Dec</t>
  </si>
  <si>
    <t>Lunch</t>
  </si>
  <si>
    <t>Welcome</t>
  </si>
  <si>
    <t>Wrap Up</t>
  </si>
  <si>
    <t>Acquisition growth</t>
  </si>
  <si>
    <t>Time Management &amp; Email, Delegation</t>
  </si>
  <si>
    <t>MAP Session</t>
  </si>
  <si>
    <t>Value Add Call (Strategic Review)</t>
  </si>
  <si>
    <t>Guardrails - MAYBE</t>
  </si>
  <si>
    <t>Continuity &amp; Succession</t>
  </si>
  <si>
    <t>Art of Advice (JOINT??)</t>
  </si>
  <si>
    <t>cost differential for rooms</t>
  </si>
  <si>
    <t>Educe/S</t>
  </si>
  <si>
    <t>Module</t>
  </si>
  <si>
    <t>Lesson</t>
  </si>
  <si>
    <t>Month\</t>
  </si>
  <si>
    <t>Adam</t>
  </si>
  <si>
    <t>Time Management</t>
  </si>
  <si>
    <t>Email Delgation</t>
  </si>
  <si>
    <t>MARKETING &amp; GROWTH</t>
  </si>
  <si>
    <t>Acquisition marketing</t>
  </si>
  <si>
    <t>?</t>
  </si>
  <si>
    <t>Focusing on a Niche</t>
  </si>
  <si>
    <t>Building Your Team</t>
  </si>
  <si>
    <t>Managing &amp; Rewarding Teams</t>
  </si>
  <si>
    <t>Art of Advice</t>
  </si>
  <si>
    <t>Value Add Call</t>
  </si>
  <si>
    <t>Systematizing a Specialized Service</t>
  </si>
  <si>
    <t>Financial Life Planning</t>
  </si>
  <si>
    <t>Guardrails</t>
  </si>
  <si>
    <t>SERVICE MODEL</t>
  </si>
  <si>
    <t>PROSPECTING</t>
  </si>
  <si>
    <t>Referral Management</t>
  </si>
  <si>
    <t>Mindset</t>
  </si>
  <si>
    <t>Buisness MGT</t>
  </si>
  <si>
    <t>Systems and Tech</t>
  </si>
  <si>
    <t>Productivity</t>
  </si>
  <si>
    <t>mkt. &amp; Growth</t>
  </si>
  <si>
    <t>Building teams</t>
  </si>
  <si>
    <t>planning and advice</t>
  </si>
  <si>
    <t>Service Model</t>
  </si>
  <si>
    <t>Special Topics and Guests</t>
  </si>
  <si>
    <t>Month</t>
  </si>
  <si>
    <t>Mindset 3</t>
  </si>
  <si>
    <t>Growth</t>
  </si>
  <si>
    <t>Vision &amp; Goals &amp; Roadmap + 7 mindsets</t>
  </si>
  <si>
    <t>Special Guest Q&amp;A</t>
  </si>
  <si>
    <t>1 Breakout</t>
  </si>
  <si>
    <t>Mindset Small Groups</t>
  </si>
  <si>
    <t>Main Retreat</t>
  </si>
  <si>
    <t>Keynote</t>
  </si>
  <si>
    <t>Networking Break</t>
  </si>
  <si>
    <t>Break</t>
  </si>
  <si>
    <t>Day 1 - Essentials</t>
  </si>
  <si>
    <t>75 people</t>
  </si>
  <si>
    <t>Ball Room</t>
  </si>
  <si>
    <t>Day 2 - Essentials</t>
  </si>
  <si>
    <t>Registration</t>
  </si>
  <si>
    <t>Session</t>
  </si>
  <si>
    <t>Wrap up</t>
  </si>
  <si>
    <t xml:space="preserve">Session </t>
  </si>
  <si>
    <t>POD INTRO / Y+ SALE</t>
  </si>
  <si>
    <t>Pod Time</t>
  </si>
  <si>
    <t>slots available an sign up</t>
  </si>
  <si>
    <t>Session Core</t>
  </si>
  <si>
    <t>Telling Your Story (Tell Story, What I do, Who I serve, What it Costs)</t>
  </si>
  <si>
    <t xml:space="preserve">Prospect Process </t>
  </si>
  <si>
    <t>Onboarding</t>
  </si>
  <si>
    <t>Client Exerience 101 &amp; Service Operating System (Systematizing specialized service)</t>
  </si>
  <si>
    <t>??</t>
  </si>
  <si>
    <t>(SB / Carl)</t>
  </si>
  <si>
    <t>Planning and advice</t>
  </si>
  <si>
    <t>Client Transitions / Fees - new name (alinging your vision $)</t>
  </si>
  <si>
    <t>Early</t>
  </si>
  <si>
    <t>Staffing Solutions (outsouring, hiring &amp; training)</t>
  </si>
  <si>
    <t>Natalie</t>
  </si>
  <si>
    <t>mindset</t>
  </si>
  <si>
    <t>carl</t>
  </si>
  <si>
    <t>telling story</t>
  </si>
  <si>
    <t>one page plan</t>
  </si>
  <si>
    <t>client trans/fees</t>
  </si>
  <si>
    <t>sos / CX 101</t>
  </si>
  <si>
    <t>propsect (Carl)</t>
  </si>
  <si>
    <t>Table Topic</t>
  </si>
  <si>
    <t xml:space="preserve"> </t>
  </si>
  <si>
    <t>SG1, SB Story</t>
  </si>
  <si>
    <t>SG2, CR Pros</t>
  </si>
  <si>
    <t>SG3, Kitces</t>
  </si>
  <si>
    <t>Expanded</t>
  </si>
  <si>
    <t>Half Ballroom</t>
  </si>
  <si>
    <t>Sun</t>
  </si>
  <si>
    <t>Mon</t>
  </si>
  <si>
    <t>Tue</t>
  </si>
  <si>
    <t>Wed</t>
  </si>
  <si>
    <t>Thu</t>
  </si>
  <si>
    <t>Fri</t>
  </si>
  <si>
    <t>Sat</t>
  </si>
  <si>
    <t>OFFICE CLOSED</t>
  </si>
  <si>
    <t>Date</t>
  </si>
  <si>
    <t>Holiday</t>
  </si>
  <si>
    <t>New Year's Day</t>
  </si>
  <si>
    <t>???</t>
  </si>
  <si>
    <t>Martin Luther King Jr.</t>
  </si>
  <si>
    <t>Presidents Day</t>
  </si>
  <si>
    <t>Memorial Day</t>
  </si>
  <si>
    <t>Indep. Day</t>
  </si>
  <si>
    <t>Labor Day</t>
  </si>
  <si>
    <t>Columbus Day</t>
  </si>
  <si>
    <t>Veterans Day</t>
  </si>
  <si>
    <t>Thanksgiving Day</t>
  </si>
  <si>
    <t>Christmas</t>
  </si>
  <si>
    <t>Mindset 1</t>
  </si>
  <si>
    <t>Mindset 2</t>
  </si>
  <si>
    <t>Guru Breakouts / Q&amp;A</t>
  </si>
  <si>
    <t>Concious Conversations</t>
  </si>
  <si>
    <t>Building &amp; Managing Team</t>
  </si>
  <si>
    <t>Seth? Adam?</t>
  </si>
  <si>
    <t>NOT MATT ? Or first call?</t>
  </si>
  <si>
    <t>R2-1</t>
  </si>
  <si>
    <t>R2-2</t>
  </si>
  <si>
    <t>R2-3</t>
  </si>
  <si>
    <t>R2-4</t>
  </si>
  <si>
    <t>R2-5</t>
  </si>
  <si>
    <t>R2-6</t>
  </si>
  <si>
    <t>R1-1</t>
  </si>
  <si>
    <t>R1-2</t>
  </si>
  <si>
    <t>R1-3</t>
  </si>
  <si>
    <t>R1-4</t>
  </si>
  <si>
    <t>R1-5</t>
  </si>
  <si>
    <t>R1-6</t>
  </si>
  <si>
    <t>Multi-Adviser Marketing</t>
  </si>
  <si>
    <t>Say Anything / Mastering Messaging</t>
  </si>
  <si>
    <t xml:space="preserve">? Kitces ? </t>
  </si>
  <si>
    <t>R2-special</t>
  </si>
  <si>
    <t>Mindset 1: 7 Mindsets of Success / Mindset Matters</t>
  </si>
  <si>
    <t>Mindset 2: Overwelm</t>
  </si>
  <si>
    <t>Mindset 3: TBD??</t>
  </si>
  <si>
    <t>seth</t>
  </si>
  <si>
    <t>SG4, Natalie</t>
  </si>
  <si>
    <t>SG5, Member</t>
  </si>
  <si>
    <t>SG6 Member</t>
  </si>
  <si>
    <t>SG7 Member</t>
  </si>
  <si>
    <t>SG8 Member</t>
  </si>
  <si>
    <t>art of advice</t>
  </si>
  <si>
    <t>concious conv.</t>
  </si>
  <si>
    <t>Build a bear plan</t>
  </si>
  <si>
    <t>During sessions it’s important to provide white space between every ten to twenty minute chunk of learning, so that the learning that has occurred can be processed and retained. This is something that we should all be doing to optimize the learning experience at our events.</t>
  </si>
  <si>
    <t>Read the rest of this article at: https://www.conferencesthatwork.com/index.php/event-design/2012/01/the-science-of-white-space-at-events/</t>
  </si>
  <si>
    <t>unstuck</t>
  </si>
  <si>
    <t>natalie</t>
  </si>
  <si>
    <t>steph / adam</t>
  </si>
  <si>
    <t>Adviser Panel</t>
  </si>
  <si>
    <t>High Perf Happiness</t>
  </si>
  <si>
    <t>Adv/exp/specialiation</t>
  </si>
  <si>
    <t>Build a Bear Plan / Adv. Exp. Spec</t>
  </si>
  <si>
    <t>Financial Management</t>
  </si>
  <si>
    <t>recorded</t>
  </si>
  <si>
    <t>special call?</t>
  </si>
  <si>
    <t>special call</t>
  </si>
  <si>
    <t>Leadership?</t>
  </si>
  <si>
    <t>$3,000 down and $595 per month</t>
  </si>
  <si>
    <t>Strategic  Planning Process &amp; KPI Mgt</t>
  </si>
  <si>
    <t>Matt: 4 Webinars, 2 Office Hours (?)</t>
  </si>
  <si>
    <r>
      <t>o</t>
    </r>
    <r>
      <rPr>
        <sz val="14"/>
        <color rgb="FF555555"/>
        <rFont val="Times New Roman"/>
        <family val="1"/>
      </rPr>
      <t xml:space="preserve">   </t>
    </r>
    <r>
      <rPr>
        <sz val="14"/>
        <color rgb="FF000000"/>
        <rFont val="Calibri"/>
        <family val="2"/>
      </rPr>
      <t>2 days of Faculty presenting, March Retreat</t>
    </r>
  </si>
  <si>
    <r>
      <t>o</t>
    </r>
    <r>
      <rPr>
        <sz val="14"/>
        <color rgb="FF555555"/>
        <rFont val="Times New Roman"/>
        <family val="1"/>
      </rPr>
      <t xml:space="preserve">   </t>
    </r>
    <r>
      <rPr>
        <sz val="14"/>
        <color rgb="FF000000"/>
        <rFont val="Calibri"/>
        <family val="2"/>
      </rPr>
      <t>3x, live webinar training, 90 minutes (60 minutes training, 30 mins Q&amp;A)</t>
    </r>
  </si>
  <si>
    <r>
      <t>§</t>
    </r>
    <r>
      <rPr>
        <sz val="14"/>
        <color rgb="FF555555"/>
        <rFont val="Times New Roman"/>
        <family val="1"/>
      </rPr>
      <t xml:space="preserve">  </t>
    </r>
    <r>
      <rPr>
        <sz val="14"/>
        <color rgb="FF000000"/>
        <rFont val="Calibri"/>
        <family val="2"/>
      </rPr>
      <t xml:space="preserve">Webinar 1: The 1-Page Plan </t>
    </r>
  </si>
  <si>
    <r>
      <t>§</t>
    </r>
    <r>
      <rPr>
        <sz val="14"/>
        <color rgb="FF555555"/>
        <rFont val="Times New Roman"/>
        <family val="1"/>
      </rPr>
      <t xml:space="preserve">  </t>
    </r>
    <r>
      <rPr>
        <sz val="14"/>
        <color rgb="FF000000"/>
        <rFont val="Calibri"/>
        <family val="2"/>
      </rPr>
      <t>Webinar 2: topic to be agreed upon during curriculum design</t>
    </r>
  </si>
  <si>
    <r>
      <t>§</t>
    </r>
    <r>
      <rPr>
        <sz val="14"/>
        <color rgb="FF555555"/>
        <rFont val="Times New Roman"/>
        <family val="1"/>
      </rPr>
      <t xml:space="preserve">  </t>
    </r>
    <r>
      <rPr>
        <sz val="14"/>
        <color rgb="FF000000"/>
        <rFont val="Calibri"/>
        <family val="2"/>
      </rPr>
      <t>Webinar 3: topic to be agreed upon during curriculum design</t>
    </r>
  </si>
  <si>
    <r>
      <t>o</t>
    </r>
    <r>
      <rPr>
        <sz val="14"/>
        <color rgb="FF555555"/>
        <rFont val="Times New Roman"/>
        <family val="1"/>
      </rPr>
      <t xml:space="preserve">   </t>
    </r>
    <r>
      <rPr>
        <sz val="14"/>
        <color rgb="FF000000"/>
        <rFont val="Calibri"/>
        <family val="2"/>
      </rPr>
      <t>4 hours  of “Ask Carl” responses to Coaching Community questions; with video delivery.</t>
    </r>
  </si>
  <si>
    <r>
      <t>o</t>
    </r>
    <r>
      <rPr>
        <sz val="14"/>
        <color rgb="FF555555"/>
        <rFont val="Times New Roman"/>
        <family val="1"/>
      </rPr>
      <t xml:space="preserve">   </t>
    </r>
    <r>
      <rPr>
        <sz val="14"/>
        <color rgb="FF000000"/>
        <rFont val="Calibri"/>
        <family val="2"/>
      </rPr>
      <t xml:space="preserve">Live 1 hour “Ask Carl: Office Hours” calls, 60 minutes, 2x per year </t>
    </r>
  </si>
  <si>
    <t>Michael Kitces</t>
  </si>
  <si>
    <t>2 Office Hours (maybe in the Summer and Winter, so I can keep a roughly Quarterly cadence of SOME involvement?).</t>
  </si>
  <si>
    <t>2 days at Retreat (1 each Retreat (some flexiblity) - we ased for 4 he prefers two</t>
  </si>
  <si>
    <t>Carl Richards</t>
  </si>
  <si>
    <t>4 LACP Calls</t>
  </si>
  <si>
    <t>JFS</t>
  </si>
  <si>
    <t>In-Depth Digital (Pod - Ben?)</t>
  </si>
  <si>
    <t>Problem - Kitces wont be there.</t>
  </si>
  <si>
    <t>SB</t>
  </si>
  <si>
    <t>Ask Experts Panel</t>
  </si>
  <si>
    <t>(SB, MK, CR, SS)</t>
  </si>
  <si>
    <t xml:space="preserve">Carl Richards? </t>
  </si>
  <si>
    <t>Stephanie</t>
  </si>
  <si>
    <t>Ben? Taylor?</t>
  </si>
  <si>
    <t>Wrap Up Call</t>
  </si>
  <si>
    <t>Team Track</t>
  </si>
  <si>
    <t>Time it start time</t>
  </si>
  <si>
    <t>Room Type</t>
  </si>
  <si>
    <t>Capacity</t>
  </si>
  <si>
    <t>Track</t>
  </si>
  <si>
    <t>AV Needs</t>
  </si>
  <si>
    <t>None</t>
  </si>
  <si>
    <t>Study Group</t>
  </si>
  <si>
    <t>Natalie + Member</t>
  </si>
  <si>
    <t>YOGA</t>
  </si>
  <si>
    <t>DAY TWO</t>
  </si>
  <si>
    <t>DAY ONE</t>
  </si>
  <si>
    <t>Issue: was Alyse - but would work on her / SB with content. Should be an SB Session now to make it work.</t>
  </si>
  <si>
    <t>x</t>
  </si>
  <si>
    <t>I made this Kitces / sint this 201 CX</t>
  </si>
  <si>
    <t>?? (Thought Leaders About Trends in Coming Year)</t>
  </si>
  <si>
    <t>Client Experience 201 (?)</t>
  </si>
  <si>
    <t>Matt Adams</t>
  </si>
  <si>
    <t>Seth/Tiff</t>
  </si>
  <si>
    <t>Niches</t>
  </si>
  <si>
    <t>NOT DOING THIS</t>
  </si>
  <si>
    <t>EXPANDED TRACK</t>
  </si>
  <si>
    <t>ESSENTIALS TRACK</t>
  </si>
  <si>
    <t>LIVE OFFICE HOURS</t>
  </si>
  <si>
    <t>Call</t>
  </si>
  <si>
    <t>Act Date</t>
  </si>
  <si>
    <t>Notes</t>
  </si>
  <si>
    <t>Post Retreat</t>
  </si>
  <si>
    <t>Pending Retreat Confirm</t>
  </si>
  <si>
    <t>He is doing both calls in April unless we adjust scheudle but lets him also do office hours that month.</t>
  </si>
  <si>
    <t>Though I would still very much like him tod o the niche presenation</t>
  </si>
  <si>
    <t>Kitces wants Q&amp;A will do 2 outside of Retreats</t>
  </si>
  <si>
    <t>2020 Curriculum Initial Planning Map to Calls - No Longer Active (See Airtable for Final Calendar)</t>
  </si>
  <si>
    <t>Client Meeting Schedule</t>
  </si>
  <si>
    <t>Calendar Key</t>
  </si>
  <si>
    <t>CLIENT MEETINGS</t>
  </si>
  <si>
    <t>100 meetings / semiannually</t>
  </si>
  <si>
    <t>100 clients @ 2 meets per year</t>
  </si>
  <si>
    <t>5 client meets per day</t>
  </si>
  <si>
    <t>3 client meets per day</t>
  </si>
  <si>
    <t>MEETINGS PREP/FOLLOW-UP</t>
  </si>
  <si>
    <t>Model Office Annual Calendar Example: 5 Meetings a Day</t>
  </si>
  <si>
    <t>Model Office Annual Calendar Example: 3 Meetings a Day</t>
  </si>
  <si>
    <t>© Educe Inc. | Limitless Advisor
Limitless materials may not be reproduced, used, or sold in whole or in part, in any manner, without written consent or license for use by Educe, Inc.</t>
  </si>
  <si>
    <t>Model Office Annual Calendar Template</t>
  </si>
  <si>
    <t>LIMITLESS RETREAT</t>
  </si>
  <si>
    <t>LIMITLESS RETREATS</t>
  </si>
  <si>
    <t>Batch: 9 meets per week =  22 wks</t>
  </si>
  <si>
    <t xml:space="preserve">Batch: 15 meets per week =  14 weeks </t>
  </si>
  <si>
    <t>January 2023</t>
  </si>
  <si>
    <t>February 2023</t>
  </si>
  <si>
    <t>March 2023</t>
  </si>
  <si>
    <t>April 2023</t>
  </si>
  <si>
    <t>May 2023</t>
  </si>
  <si>
    <t>June 2023</t>
  </si>
  <si>
    <t>July 2023</t>
  </si>
  <si>
    <t>August 2023</t>
  </si>
  <si>
    <t>September 2023</t>
  </si>
  <si>
    <t>October 2023</t>
  </si>
  <si>
    <t>November 2023</t>
  </si>
  <si>
    <t>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</si>
</sst>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mm\ yyyy"/>
    <numFmt numFmtId="165" formatCode="ddd"/>
    <numFmt numFmtId="166" formatCode="d"/>
    <numFmt numFmtId="167" formatCode="[$-409]mmm\ d;@"/>
    <numFmt numFmtId="168" formatCode="_(&quot;$&quot;* #,##0_);_(&quot;$&quot;* \(#,##0\);_(&quot;$&quot;* &quot;-&quot;??_);_(@_)"/>
  </numFmts>
  <fonts count="56">
    <font>
      <sz val="12"/>
      <color theme="1"/>
      <name val="Calibri"/>
      <family val="2"/>
      <scheme val="minor"/>
    </font>
    <font>
      <sz val="14"/>
      <color theme="1"/>
      <name val="Helvetica"/>
      <family val="2"/>
    </font>
    <font>
      <b/>
      <sz val="14"/>
      <color theme="1"/>
      <name val="Arial"/>
      <family val="2"/>
    </font>
    <font>
      <sz val="14"/>
      <color theme="1"/>
      <name val="Arial"/>
      <family val="2"/>
    </font>
    <font>
      <b/>
      <sz val="14"/>
      <color theme="1"/>
      <name val="Helvetica"/>
      <family val="2"/>
    </font>
    <font>
      <sz val="14"/>
      <color theme="1"/>
      <name val="Calibri"/>
      <family val="2"/>
      <scheme val="minor"/>
    </font>
    <font>
      <b/>
      <sz val="14"/>
      <color theme="1"/>
      <name val="Calibri"/>
      <family val="2"/>
      <scheme val="minor"/>
    </font>
    <font>
      <sz val="28"/>
      <color theme="1"/>
      <name val="Calibri"/>
      <family val="2"/>
      <scheme val="minor"/>
    </font>
    <font>
      <i/>
      <sz val="14"/>
      <color theme="1"/>
      <name val="Calibri"/>
      <family val="2"/>
      <scheme val="minor"/>
    </font>
    <font>
      <sz val="14"/>
      <color rgb="FF000000"/>
      <name val="Calibri"/>
      <family val="2"/>
      <scheme val="minor"/>
    </font>
    <font>
      <sz val="12"/>
      <color theme="1"/>
      <name val="Calibri"/>
      <family val="2"/>
      <scheme val="minor"/>
    </font>
    <font>
      <b/>
      <i/>
      <sz val="14"/>
      <color theme="1"/>
      <name val="Calibri"/>
      <family val="2"/>
      <scheme val="minor"/>
    </font>
    <font>
      <sz val="14"/>
      <color theme="7"/>
      <name val="Calibri"/>
      <family val="2"/>
      <scheme val="minor"/>
    </font>
    <font>
      <sz val="14"/>
      <color theme="7"/>
      <name val="Arial"/>
      <family val="2"/>
    </font>
    <font>
      <sz val="14"/>
      <color theme="0"/>
      <name val="Calibri"/>
      <family val="2"/>
      <scheme val="minor"/>
    </font>
    <font>
      <sz val="14"/>
      <color theme="0"/>
      <name val="Helvetica"/>
      <family val="2"/>
    </font>
    <font>
      <sz val="12"/>
      <color theme="0"/>
      <name val="Calibri"/>
      <family val="2"/>
      <scheme val="minor"/>
    </font>
    <font>
      <sz val="11"/>
      <color theme="1"/>
      <name val="Calibri"/>
      <family val="2"/>
      <scheme val="minor"/>
    </font>
    <font>
      <u/>
      <sz val="11"/>
      <color theme="10"/>
      <name val="Calibri"/>
      <family val="2"/>
      <scheme val="minor"/>
    </font>
    <font>
      <sz val="10"/>
      <name val="Arial"/>
      <family val="2"/>
    </font>
    <font>
      <sz val="9"/>
      <color indexed="8"/>
      <name val="Arial Narrow"/>
      <family val="2"/>
    </font>
    <font>
      <sz val="8"/>
      <name val="Calibri"/>
      <family val="2"/>
      <scheme val="minor"/>
    </font>
    <font>
      <sz val="12"/>
      <color rgb="FF000000"/>
      <name val="Calibri"/>
      <family val="2"/>
      <scheme val="minor"/>
    </font>
    <font>
      <sz val="14"/>
      <color rgb="FF656D6D"/>
      <name val="Arial"/>
      <family val="2"/>
    </font>
    <font>
      <sz val="14"/>
      <color rgb="FF1B1919"/>
      <name val="Geneva"/>
      <family val="2"/>
    </font>
    <font>
      <sz val="24"/>
      <color theme="1"/>
      <name val="Calibri"/>
      <family val="2"/>
      <scheme val="minor"/>
    </font>
    <font>
      <sz val="14"/>
      <color rgb="FF555555"/>
      <name val="Courier New"/>
      <family val="1"/>
    </font>
    <font>
      <sz val="14"/>
      <color rgb="FF555555"/>
      <name val="Times New Roman"/>
      <family val="1"/>
    </font>
    <font>
      <sz val="14"/>
      <color rgb="FF000000"/>
      <name val="Calibri"/>
      <family val="2"/>
    </font>
    <font>
      <sz val="14"/>
      <color rgb="FF555555"/>
      <name val="Wingdings"/>
      <charset val="2"/>
    </font>
    <font>
      <sz val="12"/>
      <color rgb="FF222222"/>
      <name val="Arial"/>
      <family val="2"/>
    </font>
    <font>
      <b/>
      <sz val="12"/>
      <color rgb="FF263E74"/>
      <name val="Gilmer Light"/>
      <family val="3"/>
    </font>
    <font>
      <b/>
      <sz val="14"/>
      <color rgb="FF263E74"/>
      <name val="Gilmer Light"/>
      <family val="3"/>
    </font>
    <font>
      <b/>
      <sz val="10"/>
      <color rgb="FFFFFFCC"/>
      <name val="Gilmer Light"/>
      <family val="3"/>
    </font>
    <font>
      <b/>
      <sz val="10"/>
      <color rgb="FFFFFFFF"/>
      <name val="Gilmer Light"/>
      <family val="3"/>
    </font>
    <font>
      <sz val="9"/>
      <color theme="4" tint="-0.249977111117893"/>
      <name val="Gilmer Light"/>
      <family val="3"/>
    </font>
    <font>
      <b/>
      <sz val="10"/>
      <color theme="4" tint="-0.249977111117893"/>
      <name val="Gilmer Light"/>
      <family val="3"/>
    </font>
    <font>
      <sz val="10"/>
      <name val="Gilmer Light"/>
      <family val="3"/>
    </font>
    <font>
      <b/>
      <sz val="9"/>
      <color rgb="FFFF0000"/>
      <name val="Gilmer Light"/>
      <family val="3"/>
    </font>
    <font>
      <sz val="11"/>
      <color theme="1"/>
      <name val="Gilmer Light"/>
      <family val="3"/>
    </font>
    <font>
      <b/>
      <sz val="11"/>
      <color theme="1"/>
      <name val="Gilmer Light"/>
      <family val="3"/>
    </font>
    <font>
      <sz val="10"/>
      <color theme="1"/>
      <name val="Gilmer Light"/>
      <family val="3"/>
    </font>
    <font>
      <sz val="10"/>
      <color theme="0" tint="-0.499984740745262"/>
      <name val="Gilmer Light"/>
      <family val="3"/>
    </font>
    <font>
      <sz val="36"/>
      <color rgb="FF004A4D"/>
      <name val="Garamond"/>
      <family val="1"/>
    </font>
    <font>
      <sz val="36"/>
      <color theme="1"/>
      <name val="Gilmer Light"/>
      <family val="3"/>
    </font>
    <font>
      <b/>
      <sz val="11"/>
      <color theme="0"/>
      <name val="Gilmer Light"/>
      <family val="3"/>
    </font>
    <font>
      <sz val="11"/>
      <color rgb="FF004A4D"/>
      <name val="Gilmer Light"/>
      <family val="3"/>
    </font>
    <font>
      <sz val="11"/>
      <color rgb="FF56ABA8"/>
      <name val="Gilmer Light"/>
      <family val="3"/>
    </font>
    <font>
      <sz val="11"/>
      <color theme="0"/>
      <name val="Gilmer Light"/>
      <family val="3"/>
    </font>
    <font>
      <sz val="9"/>
      <color rgb="FF004A4D"/>
      <name val="Gilmer Light"/>
      <family val="3"/>
    </font>
    <font>
      <b/>
      <sz val="10"/>
      <color rgb="FF004A4D"/>
      <name val="Gilmer Light"/>
      <family val="3"/>
    </font>
    <font>
      <b/>
      <sz val="9"/>
      <color rgb="FF004A4D"/>
      <name val="Gilmer Light"/>
      <family val="3"/>
    </font>
    <font>
      <sz val="10"/>
      <color rgb="FF004A4D"/>
      <name val="Gilmer Light"/>
      <family val="3"/>
    </font>
    <font>
      <b/>
      <sz val="10"/>
      <color rgb="FFD17346"/>
      <name val="Gilmer Light"/>
      <family val="3"/>
    </font>
    <font>
      <b/>
      <sz val="12"/>
      <color rgb="FF004A4D"/>
      <name val="Gilmer Light"/>
      <family val="3"/>
    </font>
    <font>
      <b/>
      <sz val="14"/>
      <color rgb="FF004A4D"/>
      <name val="Gilmer Light"/>
      <family val="3"/>
    </font>
  </fonts>
  <fills count="25">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D9D9D9"/>
        <bgColor indexed="64"/>
      </patternFill>
    </fill>
    <fill>
      <patternFill patternType="solid">
        <fgColor rgb="FFE2EFDA"/>
        <bgColor rgb="FF000000"/>
      </patternFill>
    </fill>
    <fill>
      <patternFill patternType="solid">
        <fgColor theme="2" tint="-9.9978637043366805E-2"/>
        <bgColor indexed="64"/>
      </patternFill>
    </fill>
    <fill>
      <patternFill patternType="solid">
        <fgColor theme="0"/>
        <bgColor indexed="64"/>
      </patternFill>
    </fill>
    <fill>
      <patternFill patternType="solid">
        <fgColor rgb="FFFFF2CC"/>
        <bgColor indexed="64"/>
      </patternFill>
    </fill>
    <fill>
      <patternFill patternType="solid">
        <fgColor rgb="FF004A4D"/>
        <bgColor indexed="64"/>
      </patternFill>
    </fill>
    <fill>
      <patternFill patternType="solid">
        <fgColor rgb="FF86C6C5"/>
        <bgColor indexed="64"/>
      </patternFill>
    </fill>
    <fill>
      <patternFill patternType="solid">
        <fgColor rgb="FFBECAC9"/>
        <bgColor indexed="64"/>
      </patternFill>
    </fill>
    <fill>
      <patternFill patternType="solid">
        <fgColor rgb="FFFFC0A2"/>
        <bgColor indexed="64"/>
      </patternFill>
    </fill>
    <fill>
      <patternFill patternType="solid">
        <fgColor rgb="FFEAFCFB"/>
        <bgColor indexed="64"/>
      </patternFill>
    </fill>
  </fills>
  <borders count="6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DDEBF7"/>
      </left>
      <right style="thin">
        <color rgb="FFDDEBF7"/>
      </right>
      <top style="thin">
        <color indexed="54"/>
      </top>
      <bottom/>
      <diagonal/>
    </border>
    <border>
      <left style="thin">
        <color rgb="FFABBCD5"/>
      </left>
      <right style="thin">
        <color rgb="FFABBCD5"/>
      </right>
      <top style="thin">
        <color rgb="FF7C808A"/>
      </top>
      <bottom style="thin">
        <color rgb="FFC9C9C9"/>
      </bottom>
      <diagonal/>
    </border>
    <border>
      <left style="thin">
        <color rgb="FFABBCD5"/>
      </left>
      <right style="thin">
        <color rgb="FFC9C9C9"/>
      </right>
      <top style="thin">
        <color rgb="FF7C808A"/>
      </top>
      <bottom style="thin">
        <color rgb="FFC9C9C9"/>
      </bottom>
      <diagonal/>
    </border>
    <border>
      <left/>
      <right style="thin">
        <color rgb="FFD6DDEE"/>
      </right>
      <top style="thin">
        <color rgb="FF7C808A"/>
      </top>
      <bottom style="thin">
        <color rgb="FFD6DDEE"/>
      </bottom>
      <diagonal/>
    </border>
    <border>
      <left/>
      <right/>
      <top/>
      <bottom style="thin">
        <color rgb="FF66669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4A4D"/>
      </left>
      <right/>
      <top style="thin">
        <color rgb="FF004A4D"/>
      </top>
      <bottom/>
      <diagonal/>
    </border>
    <border>
      <left/>
      <right/>
      <top style="thin">
        <color rgb="FF004A4D"/>
      </top>
      <bottom/>
      <diagonal/>
    </border>
    <border>
      <left/>
      <right style="thin">
        <color rgb="FF004A4D"/>
      </right>
      <top style="thin">
        <color rgb="FF004A4D"/>
      </top>
      <bottom/>
      <diagonal/>
    </border>
    <border>
      <left style="thin">
        <color rgb="FF004A4D"/>
      </left>
      <right style="thin">
        <color rgb="FFDDEBF7"/>
      </right>
      <top style="thin">
        <color indexed="54"/>
      </top>
      <bottom/>
      <diagonal/>
    </border>
    <border>
      <left style="thin">
        <color rgb="FFDDEBF7"/>
      </left>
      <right style="thin">
        <color rgb="FF004A4D"/>
      </right>
      <top style="thin">
        <color indexed="54"/>
      </top>
      <bottom/>
      <diagonal/>
    </border>
    <border>
      <left style="thin">
        <color rgb="FF004A4D"/>
      </left>
      <right style="thin">
        <color rgb="FFABBCD5"/>
      </right>
      <top style="thin">
        <color rgb="FF7C808A"/>
      </top>
      <bottom style="thin">
        <color rgb="FFC9C9C9"/>
      </bottom>
      <diagonal/>
    </border>
    <border>
      <left style="thin">
        <color rgb="FF004A4D"/>
      </left>
      <right style="thin">
        <color rgb="FFD6DDEE"/>
      </right>
      <top/>
      <bottom style="thin">
        <color rgb="FFD6DDEE"/>
      </bottom>
      <diagonal/>
    </border>
    <border>
      <left style="thin">
        <color rgb="FF004A4D"/>
      </left>
      <right style="thin">
        <color rgb="FFD6DDEE"/>
      </right>
      <top style="thin">
        <color rgb="FFD6DDEE"/>
      </top>
      <bottom style="thin">
        <color rgb="FFD6DDEE"/>
      </bottom>
      <diagonal/>
    </border>
    <border>
      <left style="thin">
        <color rgb="FF004A4D"/>
      </left>
      <right style="thin">
        <color rgb="FFD6DDEE"/>
      </right>
      <top style="thin">
        <color rgb="FFD6DDEE"/>
      </top>
      <bottom/>
      <diagonal/>
    </border>
    <border>
      <left/>
      <right style="thin">
        <color rgb="FF004A4D"/>
      </right>
      <top style="thin">
        <color rgb="FF7C808A"/>
      </top>
      <bottom style="thin">
        <color rgb="FFD6DDEE"/>
      </bottom>
      <diagonal/>
    </border>
    <border>
      <left style="thin">
        <color rgb="FF004A4D"/>
      </left>
      <right style="thin">
        <color rgb="FFD6DDEE"/>
      </right>
      <top style="thin">
        <color rgb="FFD6DDEE"/>
      </top>
      <bottom style="thin">
        <color rgb="FF004A4D"/>
      </bottom>
      <diagonal/>
    </border>
    <border>
      <left style="thin">
        <color rgb="FFD6DDEE"/>
      </left>
      <right style="thin">
        <color rgb="FFD6DDEE"/>
      </right>
      <top style="thin">
        <color rgb="FFD6DDEE"/>
      </top>
      <bottom style="thin">
        <color rgb="FF004A4D"/>
      </bottom>
      <diagonal/>
    </border>
    <border>
      <left style="thin">
        <color rgb="FFD6DDEE"/>
      </left>
      <right style="thin">
        <color rgb="FF004A4D"/>
      </right>
      <top style="thin">
        <color rgb="FFD6DDEE"/>
      </top>
      <bottom style="thin">
        <color rgb="FF004A4D"/>
      </bottom>
      <diagonal/>
    </border>
    <border>
      <left/>
      <right style="thin">
        <color rgb="FF004A4D"/>
      </right>
      <top style="thin">
        <color rgb="FFBFBFBF"/>
      </top>
      <bottom style="thin">
        <color rgb="FF004A4D"/>
      </bottom>
      <diagonal/>
    </border>
    <border>
      <left style="thin">
        <color rgb="FF004A4D"/>
      </left>
      <right/>
      <top style="thin">
        <color rgb="FFD6DDEE"/>
      </top>
      <bottom style="thin">
        <color rgb="FF004A4D"/>
      </bottom>
      <diagonal/>
    </border>
    <border>
      <left style="thin">
        <color rgb="FF004A4D"/>
      </left>
      <right style="thin">
        <color rgb="FFC9C9C9"/>
      </right>
      <top style="thin">
        <color rgb="FF7C808A"/>
      </top>
      <bottom style="thin">
        <color rgb="FFC9C9C9"/>
      </bottom>
      <diagonal/>
    </border>
    <border>
      <left/>
      <right/>
      <top style="thin">
        <color theme="4" tint="0.79998168889431442"/>
      </top>
      <bottom style="thin">
        <color rgb="FF004A4D"/>
      </bottom>
      <diagonal/>
    </border>
    <border>
      <left/>
      <right style="thin">
        <color rgb="FF004A4D"/>
      </right>
      <top style="thin">
        <color theme="4" tint="0.79998168889431442"/>
      </top>
      <bottom style="thin">
        <color rgb="FF004A4D"/>
      </bottom>
      <diagonal/>
    </border>
    <border>
      <left style="thin">
        <color rgb="FF004A4D"/>
      </left>
      <right/>
      <top/>
      <bottom style="thin">
        <color rgb="FF004A4D"/>
      </bottom>
      <diagonal/>
    </border>
    <border>
      <left/>
      <right/>
      <top/>
      <bottom style="thin">
        <color rgb="FF004A4D"/>
      </bottom>
      <diagonal/>
    </border>
    <border>
      <left/>
      <right style="thin">
        <color rgb="FF004A4D"/>
      </right>
      <top/>
      <bottom style="thin">
        <color rgb="FF004A4D"/>
      </bottom>
      <diagonal/>
    </border>
    <border>
      <left style="thin">
        <color rgb="FF004A4D"/>
      </left>
      <right style="thin">
        <color rgb="FFD6DDEE"/>
      </right>
      <top style="thin">
        <color rgb="FFD6DDEE"/>
      </top>
      <bottom style="thin">
        <color indexed="64"/>
      </bottom>
      <diagonal/>
    </border>
    <border>
      <left style="thin">
        <color rgb="FFD6DDEE"/>
      </left>
      <right style="thin">
        <color rgb="FFD6DDEE"/>
      </right>
      <top style="thin">
        <color rgb="FFD6DDEE"/>
      </top>
      <bottom style="thin">
        <color indexed="64"/>
      </bottom>
      <diagonal/>
    </border>
    <border>
      <left style="thin">
        <color rgb="FFD6DDEE"/>
      </left>
      <right style="thin">
        <color rgb="FF004A4D"/>
      </right>
      <top style="thin">
        <color rgb="FFD6DDEE"/>
      </top>
      <bottom style="thin">
        <color indexed="64"/>
      </bottom>
      <diagonal/>
    </border>
    <border>
      <left/>
      <right style="thin">
        <color indexed="64"/>
      </right>
      <top style="thin">
        <color rgb="FF7C808A"/>
      </top>
      <bottom style="thin">
        <color rgb="FFD6DDEE"/>
      </bottom>
      <diagonal/>
    </border>
    <border>
      <left style="thin">
        <color rgb="FF004A4D"/>
      </left>
      <right style="thin">
        <color indexed="64"/>
      </right>
      <top style="thin">
        <color rgb="FF7C808A"/>
      </top>
      <bottom style="thin">
        <color rgb="FFC9C9C9"/>
      </bottom>
      <diagonal/>
    </border>
    <border>
      <left style="thin">
        <color rgb="FF004A4D"/>
      </left>
      <right style="thin">
        <color indexed="64"/>
      </right>
      <top style="thin">
        <color rgb="FFC9C9C9"/>
      </top>
      <bottom style="thin">
        <color rgb="FFD6DDEE"/>
      </bottom>
      <diagonal/>
    </border>
    <border>
      <left style="thin">
        <color rgb="FF004A4D"/>
      </left>
      <right style="thin">
        <color indexed="64"/>
      </right>
      <top style="thin">
        <color rgb="FFD6DDEE"/>
      </top>
      <bottom style="thin">
        <color rgb="FFD6DDEE"/>
      </bottom>
      <diagonal/>
    </border>
    <border>
      <left style="thin">
        <color rgb="FF004A4D"/>
      </left>
      <right style="thin">
        <color indexed="64"/>
      </right>
      <top style="thin">
        <color rgb="FFD6DDEE"/>
      </top>
      <bottom/>
      <diagonal/>
    </border>
    <border>
      <left style="thin">
        <color rgb="FF004A4D"/>
      </left>
      <right style="thin">
        <color indexed="64"/>
      </right>
      <top style="thin">
        <color rgb="FFD6DDEE"/>
      </top>
      <bottom style="thin">
        <color rgb="FF004A4D"/>
      </bottom>
      <diagonal/>
    </border>
    <border>
      <left style="thin">
        <color rgb="FF004A4D"/>
      </left>
      <right style="thin">
        <color indexed="64"/>
      </right>
      <top/>
      <bottom style="thin">
        <color rgb="FFD6DDEE"/>
      </bottom>
      <diagonal/>
    </border>
    <border>
      <left style="thin">
        <color rgb="FFD6DDEE"/>
      </left>
      <right/>
      <top style="thin">
        <color rgb="FF7C808A"/>
      </top>
      <bottom style="thin">
        <color rgb="FFD6DDEE"/>
      </bottom>
      <diagonal/>
    </border>
    <border>
      <left style="thin">
        <color indexed="64"/>
      </left>
      <right style="thin">
        <color indexed="64"/>
      </right>
      <top style="thin">
        <color rgb="FF7C808A"/>
      </top>
      <bottom style="thin">
        <color rgb="FFD6DDEE"/>
      </bottom>
      <diagonal/>
    </border>
    <border>
      <left/>
      <right/>
      <top style="thin">
        <color rgb="FF7C808A"/>
      </top>
      <bottom style="thin">
        <color rgb="FFD6DDEE"/>
      </bottom>
      <diagonal/>
    </border>
    <border>
      <left style="thin">
        <color indexed="64"/>
      </left>
      <right/>
      <top style="thin">
        <color rgb="FF7C808A"/>
      </top>
      <bottom style="thin">
        <color rgb="FFD6DDEE"/>
      </bottom>
      <diagonal/>
    </border>
    <border>
      <left style="thin">
        <color indexed="64"/>
      </left>
      <right style="thin">
        <color indexed="64"/>
      </right>
      <top/>
      <bottom style="thin">
        <color rgb="FFD6DDEE"/>
      </bottom>
      <diagonal/>
    </border>
    <border>
      <left style="thin">
        <color rgb="FFDDEBF7"/>
      </left>
      <right style="thin">
        <color indexed="64"/>
      </right>
      <top style="thin">
        <color indexed="54"/>
      </top>
      <bottom/>
      <diagonal/>
    </border>
    <border>
      <left style="thin">
        <color rgb="FF004A4D"/>
      </left>
      <right style="thin">
        <color indexed="64"/>
      </right>
      <top style="thin">
        <color rgb="FFD6DDEE"/>
      </top>
      <bottom style="thin">
        <color rgb="FFBFBFBF"/>
      </bottom>
      <diagonal/>
    </border>
    <border>
      <left style="thin">
        <color rgb="FF004A4D"/>
      </left>
      <right style="thin">
        <color indexed="64"/>
      </right>
      <top style="thin">
        <color rgb="FFD6DDEE"/>
      </top>
      <bottom style="thin">
        <color indexed="64"/>
      </bottom>
      <diagonal/>
    </border>
    <border>
      <left/>
      <right style="thin">
        <color rgb="FFD6DDEE"/>
      </right>
      <top style="thin">
        <color rgb="FFD6DDEE"/>
      </top>
      <bottom style="thin">
        <color indexed="64"/>
      </bottom>
      <diagonal/>
    </border>
    <border>
      <left style="thin">
        <color rgb="FF004A4D"/>
      </left>
      <right/>
      <top/>
      <bottom style="thin">
        <color rgb="FFD6DDEE"/>
      </bottom>
      <diagonal/>
    </border>
    <border>
      <left style="thin">
        <color rgb="FFD6DDEE"/>
      </left>
      <right style="thin">
        <color indexed="64"/>
      </right>
      <top style="thin">
        <color rgb="FFD6DDEE"/>
      </top>
      <bottom style="thin">
        <color indexed="64"/>
      </bottom>
      <diagonal/>
    </border>
    <border>
      <left style="thin">
        <color indexed="64"/>
      </left>
      <right/>
      <top style="thin">
        <color theme="4" tint="0.79998168889431442"/>
      </top>
      <bottom style="thin">
        <color rgb="FF004A4D"/>
      </bottom>
      <diagonal/>
    </border>
  </borders>
  <cellStyleXfs count="7">
    <xf numFmtId="0" fontId="0" fillId="0" borderId="0"/>
    <xf numFmtId="44" fontId="10" fillId="0" borderId="0" applyFont="0" applyFill="0" applyBorder="0" applyAlignment="0" applyProtection="0"/>
    <xf numFmtId="0" fontId="17" fillId="0" borderId="0"/>
    <xf numFmtId="0" fontId="18" fillId="0" borderId="0" applyNumberFormat="0" applyFill="0" applyBorder="0" applyAlignment="0" applyProtection="0"/>
    <xf numFmtId="0" fontId="19" fillId="0" borderId="0"/>
    <xf numFmtId="0" fontId="19" fillId="0" borderId="0"/>
    <xf numFmtId="49" fontId="20" fillId="15" borderId="0" applyBorder="0" applyProtection="0">
      <alignment horizontal="left" vertical="top" wrapText="1"/>
    </xf>
  </cellStyleXfs>
  <cellXfs count="290">
    <xf numFmtId="0" fontId="0" fillId="0" borderId="0" xfId="0"/>
    <xf numFmtId="0" fontId="3" fillId="0" borderId="0" xfId="0" applyFont="1"/>
    <xf numFmtId="0" fontId="3" fillId="0" borderId="3" xfId="0" applyFont="1" applyBorder="1"/>
    <xf numFmtId="0" fontId="2" fillId="2" borderId="2" xfId="0" applyFont="1" applyFill="1" applyBorder="1"/>
    <xf numFmtId="0" fontId="5" fillId="0" borderId="0" xfId="0" applyFont="1"/>
    <xf numFmtId="0" fontId="5" fillId="2" borderId="2" xfId="0" applyFont="1" applyFill="1" applyBorder="1"/>
    <xf numFmtId="0" fontId="5" fillId="0" borderId="3" xfId="0" applyFont="1" applyBorder="1"/>
    <xf numFmtId="0" fontId="4" fillId="0" borderId="2" xfId="0" applyFont="1" applyBorder="1" applyAlignment="1">
      <alignment horizontal="center"/>
    </xf>
    <xf numFmtId="0" fontId="4" fillId="0" borderId="5" xfId="0" applyFont="1" applyBorder="1" applyAlignment="1">
      <alignment horizontal="center"/>
    </xf>
    <xf numFmtId="0" fontId="2" fillId="2" borderId="5" xfId="0" applyFont="1" applyFill="1" applyBorder="1"/>
    <xf numFmtId="0" fontId="3" fillId="0" borderId="7" xfId="0" applyFont="1" applyBorder="1"/>
    <xf numFmtId="0" fontId="3" fillId="0" borderId="9" xfId="0" applyFont="1" applyBorder="1"/>
    <xf numFmtId="0" fontId="5" fillId="0" borderId="7" xfId="0" applyFont="1" applyBorder="1"/>
    <xf numFmtId="0" fontId="5" fillId="0" borderId="9" xfId="0" applyFont="1" applyBorder="1"/>
    <xf numFmtId="0" fontId="2" fillId="2" borderId="0" xfId="0" applyFont="1" applyFill="1"/>
    <xf numFmtId="0" fontId="2" fillId="2" borderId="7" xfId="0" applyFont="1" applyFill="1" applyBorder="1"/>
    <xf numFmtId="0" fontId="4" fillId="0" borderId="4"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5" fillId="2" borderId="5" xfId="0" applyFont="1" applyFill="1" applyBorder="1"/>
    <xf numFmtId="0" fontId="5" fillId="2" borderId="0" xfId="0" applyFont="1" applyFill="1"/>
    <xf numFmtId="0" fontId="5" fillId="2" borderId="7" xfId="0" applyFont="1" applyFill="1" applyBorder="1"/>
    <xf numFmtId="0" fontId="5" fillId="0" borderId="2" xfId="0" applyFont="1" applyBorder="1" applyAlignment="1">
      <alignment horizontal="center"/>
    </xf>
    <xf numFmtId="0" fontId="5" fillId="0" borderId="0" xfId="0" applyFont="1" applyAlignment="1">
      <alignment horizontal="center"/>
    </xf>
    <xf numFmtId="0" fontId="5" fillId="2" borderId="4" xfId="0" applyFont="1" applyFill="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2" borderId="6" xfId="0" applyFont="1" applyFill="1" applyBorder="1" applyAlignment="1">
      <alignment horizontal="center"/>
    </xf>
    <xf numFmtId="0" fontId="2" fillId="2" borderId="4" xfId="0" applyFont="1" applyFill="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2" fillId="2" borderId="6" xfId="0" applyFont="1" applyFill="1" applyBorder="1" applyAlignment="1">
      <alignment horizontal="center"/>
    </xf>
    <xf numFmtId="0" fontId="5" fillId="0" borderId="4"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5" fillId="2" borderId="2" xfId="0" applyFont="1" applyFill="1" applyBorder="1" applyAlignment="1">
      <alignment horizontal="center"/>
    </xf>
    <xf numFmtId="0" fontId="5" fillId="0" borderId="3" xfId="0" applyFont="1" applyBorder="1" applyAlignment="1">
      <alignment horizontal="center"/>
    </xf>
    <xf numFmtId="0" fontId="7" fillId="0" borderId="0" xfId="0" applyFont="1" applyAlignment="1">
      <alignment horizontal="left"/>
    </xf>
    <xf numFmtId="0" fontId="9" fillId="0" borderId="0" xfId="0" applyFont="1" applyAlignment="1">
      <alignment horizontal="center"/>
    </xf>
    <xf numFmtId="0" fontId="12" fillId="0" borderId="0" xfId="0" applyFont="1" applyAlignment="1">
      <alignment horizontal="center"/>
    </xf>
    <xf numFmtId="0" fontId="13" fillId="0" borderId="0" xfId="0" applyFont="1"/>
    <xf numFmtId="0" fontId="3" fillId="0" borderId="0" xfId="0" applyFont="1" applyAlignment="1">
      <alignment horizontal="center"/>
    </xf>
    <xf numFmtId="0" fontId="8" fillId="0" borderId="0" xfId="0" applyFont="1"/>
    <xf numFmtId="0" fontId="6" fillId="0" borderId="0" xfId="0" applyFont="1" applyAlignment="1">
      <alignment horizontal="center"/>
    </xf>
    <xf numFmtId="0" fontId="5" fillId="2" borderId="0" xfId="0" applyFont="1" applyFill="1" applyAlignment="1">
      <alignment horizontal="center"/>
    </xf>
    <xf numFmtId="16" fontId="5" fillId="0" borderId="0" xfId="0" applyNumberFormat="1" applyFont="1" applyAlignment="1">
      <alignment horizontal="center"/>
    </xf>
    <xf numFmtId="16" fontId="9" fillId="0" borderId="0" xfId="0" applyNumberFormat="1" applyFont="1" applyAlignment="1">
      <alignment horizontal="center"/>
    </xf>
    <xf numFmtId="0" fontId="2" fillId="0" borderId="0" xfId="0" applyFont="1"/>
    <xf numFmtId="0" fontId="4" fillId="0" borderId="0" xfId="0" applyFont="1" applyAlignment="1">
      <alignment horizontal="center"/>
    </xf>
    <xf numFmtId="0" fontId="1" fillId="0" borderId="0" xfId="0" applyFont="1" applyAlignment="1">
      <alignment horizontal="center"/>
    </xf>
    <xf numFmtId="0" fontId="11" fillId="0" borderId="0" xfId="0" applyFont="1"/>
    <xf numFmtId="44" fontId="5" fillId="0" borderId="0" xfId="1" applyFont="1" applyBorder="1"/>
    <xf numFmtId="0" fontId="14" fillId="3" borderId="0" xfId="0" applyFont="1" applyFill="1" applyAlignment="1">
      <alignment horizontal="center"/>
    </xf>
    <xf numFmtId="0" fontId="15" fillId="3" borderId="0" xfId="0" applyFont="1" applyFill="1" applyAlignment="1">
      <alignment horizontal="center"/>
    </xf>
    <xf numFmtId="0" fontId="5" fillId="0" borderId="0" xfId="0" applyFont="1" applyAlignment="1">
      <alignment horizontal="right"/>
    </xf>
    <xf numFmtId="0" fontId="12" fillId="0" borderId="0" xfId="0" applyFont="1" applyAlignment="1">
      <alignment horizontal="right"/>
    </xf>
    <xf numFmtId="0" fontId="5" fillId="4" borderId="0" xfId="0" applyFont="1" applyFill="1" applyAlignment="1">
      <alignment horizontal="center"/>
    </xf>
    <xf numFmtId="16" fontId="5" fillId="4" borderId="0" xfId="0" applyNumberFormat="1" applyFont="1" applyFill="1" applyAlignment="1">
      <alignment horizontal="center"/>
    </xf>
    <xf numFmtId="0" fontId="3" fillId="4" borderId="0" xfId="0" applyFont="1" applyFill="1"/>
    <xf numFmtId="0" fontId="2" fillId="0" borderId="0" xfId="0" applyFont="1" applyAlignment="1">
      <alignment horizontal="center"/>
    </xf>
    <xf numFmtId="0" fontId="14" fillId="0" borderId="0" xfId="0" applyFont="1" applyAlignment="1">
      <alignment horizontal="center"/>
    </xf>
    <xf numFmtId="0" fontId="14" fillId="3" borderId="0" xfId="0" applyFont="1" applyFill="1" applyAlignment="1">
      <alignment horizontal="left"/>
    </xf>
    <xf numFmtId="16" fontId="5" fillId="0" borderId="0" xfId="0" applyNumberFormat="1" applyFont="1" applyAlignment="1">
      <alignment horizontal="left"/>
    </xf>
    <xf numFmtId="16" fontId="9" fillId="0" borderId="0" xfId="0" applyNumberFormat="1" applyFont="1" applyAlignment="1">
      <alignment horizontal="left"/>
    </xf>
    <xf numFmtId="0" fontId="3" fillId="0" borderId="0" xfId="0" applyFont="1" applyAlignment="1">
      <alignment horizontal="left"/>
    </xf>
    <xf numFmtId="0" fontId="5" fillId="0" borderId="0" xfId="0" applyFont="1" applyAlignment="1">
      <alignment horizontal="left"/>
    </xf>
    <xf numFmtId="0" fontId="12" fillId="0" borderId="0" xfId="0" applyFont="1" applyAlignment="1">
      <alignment horizontal="left"/>
    </xf>
    <xf numFmtId="0" fontId="6" fillId="11" borderId="0" xfId="0" applyFont="1" applyFill="1" applyAlignment="1">
      <alignment horizontal="center"/>
    </xf>
    <xf numFmtId="16" fontId="5" fillId="11" borderId="0" xfId="0" applyNumberFormat="1" applyFont="1" applyFill="1" applyAlignment="1">
      <alignment horizontal="center"/>
    </xf>
    <xf numFmtId="0" fontId="3" fillId="11" borderId="0" xfId="0" applyFont="1" applyFill="1"/>
    <xf numFmtId="0" fontId="0" fillId="8" borderId="0" xfId="0" applyFill="1"/>
    <xf numFmtId="0" fontId="16" fillId="12" borderId="0" xfId="0" applyFont="1" applyFill="1" applyAlignment="1">
      <alignment horizontal="center"/>
    </xf>
    <xf numFmtId="0" fontId="0" fillId="0" borderId="0" xfId="0" applyAlignment="1">
      <alignment horizontal="center"/>
    </xf>
    <xf numFmtId="18" fontId="0" fillId="5" borderId="0" xfId="0" applyNumberFormat="1" applyFill="1"/>
    <xf numFmtId="0" fontId="0" fillId="7" borderId="0" xfId="0" applyFill="1"/>
    <xf numFmtId="0" fontId="0" fillId="2" borderId="0" xfId="0" applyFill="1" applyAlignment="1">
      <alignment horizontal="center"/>
    </xf>
    <xf numFmtId="0" fontId="0" fillId="4" borderId="0" xfId="0" applyFill="1"/>
    <xf numFmtId="0" fontId="0" fillId="2" borderId="0" xfId="0" applyFill="1"/>
    <xf numFmtId="18" fontId="0" fillId="6" borderId="0" xfId="0" applyNumberFormat="1" applyFill="1"/>
    <xf numFmtId="0" fontId="0" fillId="9" borderId="0" xfId="0" applyFill="1"/>
    <xf numFmtId="0" fontId="0" fillId="10" borderId="0" xfId="0" applyFill="1"/>
    <xf numFmtId="18" fontId="0" fillId="0" borderId="0" xfId="0" applyNumberFormat="1"/>
    <xf numFmtId="0" fontId="0" fillId="13" borderId="0" xfId="0" applyFill="1"/>
    <xf numFmtId="0" fontId="0" fillId="14" borderId="0" xfId="0" applyFill="1"/>
    <xf numFmtId="16" fontId="3" fillId="0" borderId="0" xfId="0" applyNumberFormat="1" applyFont="1" applyAlignment="1">
      <alignment horizontal="center"/>
    </xf>
    <xf numFmtId="0" fontId="8" fillId="0" borderId="0" xfId="0" applyFont="1" applyAlignment="1">
      <alignment horizontal="right"/>
    </xf>
    <xf numFmtId="0" fontId="22" fillId="16" borderId="0" xfId="0" applyFont="1" applyFill="1"/>
    <xf numFmtId="0" fontId="22" fillId="0" borderId="0" xfId="0" applyFont="1"/>
    <xf numFmtId="0" fontId="23" fillId="0" borderId="0" xfId="0" applyFont="1"/>
    <xf numFmtId="0" fontId="5" fillId="17" borderId="0" xfId="0" applyFont="1" applyFill="1" applyAlignment="1">
      <alignment horizontal="center"/>
    </xf>
    <xf numFmtId="0" fontId="3" fillId="17" borderId="0" xfId="0" applyFont="1" applyFill="1"/>
    <xf numFmtId="0" fontId="8" fillId="17" borderId="0" xfId="0" applyFont="1" applyFill="1" applyAlignment="1">
      <alignment horizontal="center"/>
    </xf>
    <xf numFmtId="0" fontId="8" fillId="17" borderId="0" xfId="0" applyFont="1" applyFill="1" applyAlignment="1">
      <alignment horizontal="left"/>
    </xf>
    <xf numFmtId="168" fontId="5" fillId="0" borderId="0" xfId="1" applyNumberFormat="1" applyFont="1" applyBorder="1"/>
    <xf numFmtId="0" fontId="3" fillId="4" borderId="0" xfId="0" applyFont="1" applyFill="1" applyAlignment="1">
      <alignment horizontal="center"/>
    </xf>
    <xf numFmtId="16" fontId="3" fillId="4" borderId="0" xfId="0" applyNumberFormat="1" applyFont="1" applyFill="1" applyAlignment="1">
      <alignment horizontal="center"/>
    </xf>
    <xf numFmtId="0" fontId="3" fillId="4" borderId="0" xfId="0" applyFont="1" applyFill="1" applyAlignment="1">
      <alignment horizontal="left"/>
    </xf>
    <xf numFmtId="16" fontId="5" fillId="4" borderId="0" xfId="0" applyNumberFormat="1" applyFont="1" applyFill="1" applyAlignment="1">
      <alignment horizontal="left"/>
    </xf>
    <xf numFmtId="0" fontId="5" fillId="4" borderId="0" xfId="0" applyFont="1" applyFill="1"/>
    <xf numFmtId="0" fontId="24" fillId="0" borderId="0" xfId="0" applyFont="1"/>
    <xf numFmtId="0" fontId="25" fillId="0" borderId="0" xfId="0" applyFont="1" applyAlignment="1">
      <alignment horizontal="left"/>
    </xf>
    <xf numFmtId="0" fontId="26" fillId="0" borderId="0" xfId="0" applyFont="1" applyAlignment="1">
      <alignment horizontal="justify" vertical="center"/>
    </xf>
    <xf numFmtId="0" fontId="29" fillId="0" borderId="0" xfId="0" applyFont="1" applyAlignment="1">
      <alignment horizontal="justify" vertical="center"/>
    </xf>
    <xf numFmtId="0" fontId="30" fillId="0" borderId="0" xfId="0" applyFont="1"/>
    <xf numFmtId="0" fontId="6" fillId="0" borderId="0" xfId="0" applyFont="1"/>
    <xf numFmtId="16" fontId="5" fillId="2" borderId="0" xfId="0" applyNumberFormat="1" applyFont="1" applyFill="1" applyAlignment="1">
      <alignment horizontal="center"/>
    </xf>
    <xf numFmtId="0" fontId="6" fillId="2" borderId="0" xfId="0" applyFont="1" applyFill="1" applyAlignment="1">
      <alignment horizontal="center"/>
    </xf>
    <xf numFmtId="0" fontId="3" fillId="2" borderId="0" xfId="0" applyFont="1" applyFill="1"/>
    <xf numFmtId="0" fontId="0" fillId="0" borderId="0" xfId="0" applyAlignment="1">
      <alignment horizontal="right"/>
    </xf>
    <xf numFmtId="0" fontId="0" fillId="0" borderId="0" xfId="0" applyAlignment="1">
      <alignment horizontal="left"/>
    </xf>
    <xf numFmtId="0" fontId="0" fillId="7" borderId="0" xfId="0" applyFill="1" applyAlignment="1">
      <alignment horizontal="center"/>
    </xf>
    <xf numFmtId="0" fontId="0" fillId="13" borderId="18" xfId="0" applyFill="1" applyBorder="1"/>
    <xf numFmtId="0" fontId="0" fillId="13" borderId="12" xfId="0" applyFill="1" applyBorder="1"/>
    <xf numFmtId="0" fontId="0" fillId="13" borderId="19" xfId="0" applyFill="1" applyBorder="1"/>
    <xf numFmtId="166" fontId="36" fillId="5" borderId="16" xfId="5" applyNumberFormat="1" applyFont="1" applyFill="1" applyBorder="1" applyAlignment="1">
      <alignment horizontal="center" vertical="center" shrinkToFit="1"/>
    </xf>
    <xf numFmtId="0" fontId="39" fillId="0" borderId="0" xfId="2" applyFont="1"/>
    <xf numFmtId="0" fontId="39" fillId="0" borderId="0" xfId="2" applyFont="1" applyAlignment="1">
      <alignment horizontal="left"/>
    </xf>
    <xf numFmtId="0" fontId="37" fillId="0" borderId="0" xfId="5" applyFont="1"/>
    <xf numFmtId="0" fontId="39" fillId="18" borderId="0" xfId="2" applyFont="1" applyFill="1"/>
    <xf numFmtId="0" fontId="43" fillId="0" borderId="0" xfId="2" applyFont="1" applyAlignment="1">
      <alignment vertical="center"/>
    </xf>
    <xf numFmtId="0" fontId="44" fillId="0" borderId="0" xfId="2" applyFont="1" applyAlignment="1">
      <alignment vertical="center"/>
    </xf>
    <xf numFmtId="0" fontId="39" fillId="0" borderId="0" xfId="2" applyFont="1" applyAlignment="1">
      <alignment vertical="center"/>
    </xf>
    <xf numFmtId="0" fontId="40" fillId="21" borderId="0" xfId="2" applyFont="1" applyFill="1" applyAlignment="1">
      <alignment horizontal="left"/>
    </xf>
    <xf numFmtId="0" fontId="39" fillId="21" borderId="0" xfId="2" applyFont="1" applyFill="1"/>
    <xf numFmtId="167" fontId="45" fillId="20" borderId="17" xfId="2" applyNumberFormat="1" applyFont="1" applyFill="1" applyBorder="1" applyAlignment="1">
      <alignment horizontal="left"/>
    </xf>
    <xf numFmtId="0" fontId="45" fillId="20" borderId="17" xfId="2" applyFont="1" applyFill="1" applyBorder="1"/>
    <xf numFmtId="0" fontId="45" fillId="20" borderId="0" xfId="2" applyFont="1" applyFill="1"/>
    <xf numFmtId="167" fontId="46" fillId="0" borderId="0" xfId="2" applyNumberFormat="1" applyFont="1" applyAlignment="1">
      <alignment horizontal="left"/>
    </xf>
    <xf numFmtId="0" fontId="47" fillId="0" borderId="0" xfId="3" applyFont="1"/>
    <xf numFmtId="0" fontId="47" fillId="0" borderId="0" xfId="2" applyFont="1"/>
    <xf numFmtId="0" fontId="47" fillId="0" borderId="0" xfId="3" applyFont="1" applyBorder="1"/>
    <xf numFmtId="0" fontId="46" fillId="0" borderId="0" xfId="2" applyFont="1" applyAlignment="1">
      <alignment horizontal="left"/>
    </xf>
    <xf numFmtId="0" fontId="46" fillId="0" borderId="0" xfId="2" applyFont="1"/>
    <xf numFmtId="0" fontId="46" fillId="21" borderId="0" xfId="2" applyFont="1" applyFill="1"/>
    <xf numFmtId="0" fontId="46" fillId="22" borderId="0" xfId="2" applyFont="1" applyFill="1"/>
    <xf numFmtId="0" fontId="48" fillId="20" borderId="0" xfId="2" applyFont="1" applyFill="1"/>
    <xf numFmtId="49" fontId="49" fillId="15" borderId="14" xfId="6" applyFont="1" applyBorder="1" applyAlignment="1">
      <alignment horizontal="left" vertical="center" wrapText="1"/>
    </xf>
    <xf numFmtId="49" fontId="49" fillId="15" borderId="15" xfId="6" applyFont="1" applyBorder="1" applyAlignment="1">
      <alignment horizontal="left" vertical="center" wrapText="1"/>
    </xf>
    <xf numFmtId="166" fontId="50" fillId="5" borderId="16" xfId="5" applyNumberFormat="1" applyFont="1" applyFill="1" applyBorder="1" applyAlignment="1">
      <alignment horizontal="center" vertical="center" shrinkToFit="1"/>
    </xf>
    <xf numFmtId="0" fontId="46" fillId="23" borderId="0" xfId="2" applyFont="1" applyFill="1"/>
    <xf numFmtId="164" fontId="31" fillId="24" borderId="20" xfId="4" applyNumberFormat="1" applyFont="1" applyFill="1" applyBorder="1" applyAlignment="1">
      <alignment horizontal="centerContinuous" vertical="center"/>
    </xf>
    <xf numFmtId="0" fontId="32" fillId="24" borderId="21" xfId="4" applyFont="1" applyFill="1" applyBorder="1" applyAlignment="1">
      <alignment horizontal="centerContinuous"/>
    </xf>
    <xf numFmtId="0" fontId="32" fillId="24" borderId="22" xfId="4" applyFont="1" applyFill="1" applyBorder="1" applyAlignment="1">
      <alignment horizontal="centerContinuous"/>
    </xf>
    <xf numFmtId="49" fontId="49" fillId="15" borderId="25" xfId="6" applyFont="1" applyBorder="1" applyAlignment="1">
      <alignment horizontal="left" vertical="center" wrapText="1"/>
    </xf>
    <xf numFmtId="166" fontId="50" fillId="6" borderId="26" xfId="4" applyNumberFormat="1" applyFont="1" applyFill="1" applyBorder="1" applyAlignment="1">
      <alignment horizontal="center" vertical="center" shrinkToFit="1"/>
    </xf>
    <xf numFmtId="166" fontId="50" fillId="6" borderId="27" xfId="4" applyNumberFormat="1" applyFont="1" applyFill="1" applyBorder="1" applyAlignment="1">
      <alignment horizontal="center" vertical="center" shrinkToFit="1"/>
    </xf>
    <xf numFmtId="166" fontId="50" fillId="6" borderId="28" xfId="4" applyNumberFormat="1" applyFont="1" applyFill="1" applyBorder="1" applyAlignment="1">
      <alignment horizontal="center" vertical="center" shrinkToFit="1"/>
    </xf>
    <xf numFmtId="164" fontId="54" fillId="24" borderId="20" xfId="5" applyNumberFormat="1" applyFont="1" applyFill="1" applyBorder="1" applyAlignment="1">
      <alignment horizontal="centerContinuous" vertical="center"/>
    </xf>
    <xf numFmtId="0" fontId="55" fillId="24" borderId="21" xfId="5" applyFont="1" applyFill="1" applyBorder="1" applyAlignment="1">
      <alignment horizontal="centerContinuous"/>
    </xf>
    <xf numFmtId="0" fontId="55" fillId="24" borderId="22" xfId="5" applyFont="1" applyFill="1" applyBorder="1" applyAlignment="1">
      <alignment horizontal="centerContinuous"/>
    </xf>
    <xf numFmtId="49" fontId="35" fillId="15" borderId="25" xfId="6" applyFont="1" applyBorder="1" applyAlignment="1">
      <alignment horizontal="left" vertical="center" wrapText="1"/>
    </xf>
    <xf numFmtId="166" fontId="50" fillId="6" borderId="29" xfId="5" applyNumberFormat="1" applyFont="1" applyFill="1" applyBorder="1" applyAlignment="1">
      <alignment horizontal="center" vertical="center" shrinkToFit="1"/>
    </xf>
    <xf numFmtId="166" fontId="50" fillId="6" borderId="26" xfId="5" applyNumberFormat="1" applyFont="1" applyFill="1" applyBorder="1" applyAlignment="1">
      <alignment horizontal="center" vertical="center" shrinkToFit="1"/>
    </xf>
    <xf numFmtId="166" fontId="50" fillId="6" borderId="27" xfId="5" applyNumberFormat="1" applyFont="1" applyFill="1" applyBorder="1" applyAlignment="1">
      <alignment horizontal="center" vertical="center" shrinkToFit="1"/>
    </xf>
    <xf numFmtId="166" fontId="50" fillId="6" borderId="28" xfId="5" applyNumberFormat="1" applyFont="1" applyFill="1" applyBorder="1" applyAlignment="1">
      <alignment horizontal="center" vertical="center" shrinkToFit="1"/>
    </xf>
    <xf numFmtId="166" fontId="50" fillId="6" borderId="30" xfId="5" applyNumberFormat="1" applyFont="1" applyFill="1" applyBorder="1" applyAlignment="1">
      <alignment horizontal="center" vertical="center" shrinkToFit="1"/>
    </xf>
    <xf numFmtId="166" fontId="36" fillId="5" borderId="31" xfId="5" applyNumberFormat="1" applyFont="1" applyFill="1" applyBorder="1" applyAlignment="1">
      <alignment horizontal="center" vertical="center" shrinkToFit="1"/>
    </xf>
    <xf numFmtId="166" fontId="36" fillId="5" borderId="32" xfId="5" applyNumberFormat="1" applyFont="1" applyFill="1" applyBorder="1" applyAlignment="1">
      <alignment horizontal="center" vertical="center" shrinkToFit="1"/>
    </xf>
    <xf numFmtId="49" fontId="49" fillId="15" borderId="33" xfId="6" applyFont="1" applyBorder="1" applyAlignment="1">
      <alignment horizontal="left" vertical="center" wrapText="1"/>
    </xf>
    <xf numFmtId="49" fontId="35" fillId="15" borderId="33" xfId="6" applyFont="1" applyBorder="1" applyAlignment="1">
      <alignment horizontal="left" vertical="center" wrapText="1"/>
    </xf>
    <xf numFmtId="49" fontId="35" fillId="15" borderId="35" xfId="6" applyFont="1" applyBorder="1" applyAlignment="1">
      <alignment horizontal="left" vertical="center" wrapText="1"/>
    </xf>
    <xf numFmtId="0" fontId="52" fillId="5" borderId="36" xfId="5" applyFont="1" applyFill="1" applyBorder="1"/>
    <xf numFmtId="0" fontId="52" fillId="5" borderId="37" xfId="5" applyFont="1" applyFill="1" applyBorder="1"/>
    <xf numFmtId="165" fontId="33" fillId="20" borderId="23" xfId="4" quotePrefix="1" applyNumberFormat="1" applyFont="1" applyFill="1" applyBorder="1" applyAlignment="1">
      <alignment horizontal="center" shrinkToFit="1"/>
    </xf>
    <xf numFmtId="165" fontId="34" fillId="20" borderId="13" xfId="4" quotePrefix="1" applyNumberFormat="1" applyFont="1" applyFill="1" applyBorder="1" applyAlignment="1">
      <alignment horizontal="center" shrinkToFit="1"/>
    </xf>
    <xf numFmtId="165" fontId="33" fillId="20" borderId="24" xfId="4" quotePrefix="1" applyNumberFormat="1" applyFont="1" applyFill="1" applyBorder="1" applyAlignment="1">
      <alignment horizontal="center" shrinkToFit="1"/>
    </xf>
    <xf numFmtId="165" fontId="33" fillId="20" borderId="23" xfId="5" quotePrefix="1" applyNumberFormat="1" applyFont="1" applyFill="1" applyBorder="1" applyAlignment="1">
      <alignment horizontal="center" shrinkToFit="1"/>
    </xf>
    <xf numFmtId="165" fontId="34" fillId="20" borderId="13" xfId="5" quotePrefix="1" applyNumberFormat="1" applyFont="1" applyFill="1" applyBorder="1" applyAlignment="1">
      <alignment horizontal="center" shrinkToFit="1"/>
    </xf>
    <xf numFmtId="165" fontId="33" fillId="20" borderId="24" xfId="5" quotePrefix="1" applyNumberFormat="1" applyFont="1" applyFill="1" applyBorder="1" applyAlignment="1">
      <alignment horizontal="center" shrinkToFit="1"/>
    </xf>
    <xf numFmtId="0" fontId="40" fillId="18" borderId="0" xfId="2" applyFont="1" applyFill="1" applyAlignment="1">
      <alignment horizontal="left"/>
    </xf>
    <xf numFmtId="0" fontId="46" fillId="18" borderId="0" xfId="2" applyFont="1" applyFill="1" applyAlignment="1">
      <alignment horizontal="left"/>
    </xf>
    <xf numFmtId="0" fontId="46" fillId="18" borderId="0" xfId="2" applyFont="1" applyFill="1"/>
    <xf numFmtId="0" fontId="39" fillId="19" borderId="0" xfId="2" applyFont="1" applyFill="1"/>
    <xf numFmtId="166" fontId="50" fillId="6" borderId="41" xfId="5" applyNumberFormat="1" applyFont="1" applyFill="1" applyBorder="1" applyAlignment="1">
      <alignment horizontal="center" vertical="center" shrinkToFit="1"/>
    </xf>
    <xf numFmtId="0" fontId="38" fillId="0" borderId="0" xfId="6" applyNumberFormat="1" applyFont="1" applyFill="1" applyBorder="1" applyAlignment="1">
      <alignment horizontal="center" vertical="center" wrapText="1"/>
    </xf>
    <xf numFmtId="166" fontId="36" fillId="0" borderId="0" xfId="5" applyNumberFormat="1" applyFont="1" applyAlignment="1">
      <alignment horizontal="center" vertical="center" shrinkToFit="1"/>
    </xf>
    <xf numFmtId="49" fontId="35" fillId="0" borderId="0" xfId="6" applyFont="1" applyFill="1" applyBorder="1" applyAlignment="1">
      <alignment horizontal="left" vertical="center" wrapText="1"/>
    </xf>
    <xf numFmtId="49" fontId="49" fillId="15" borderId="39" xfId="6" applyFont="1" applyBorder="1" applyAlignment="1">
      <alignment horizontal="left" vertical="center" wrapText="1"/>
    </xf>
    <xf numFmtId="49" fontId="49" fillId="15" borderId="40" xfId="6" applyFont="1" applyBorder="1" applyAlignment="1">
      <alignment horizontal="left" vertical="center" wrapText="1"/>
    </xf>
    <xf numFmtId="166" fontId="50" fillId="0" borderId="0" xfId="5" applyNumberFormat="1" applyFont="1" applyAlignment="1">
      <alignment horizontal="center" vertical="center" shrinkToFit="1"/>
    </xf>
    <xf numFmtId="49" fontId="35" fillId="15" borderId="45" xfId="6" applyFont="1" applyBorder="1" applyAlignment="1">
      <alignment horizontal="left" vertical="center" wrapText="1"/>
    </xf>
    <xf numFmtId="166" fontId="50" fillId="6" borderId="46" xfId="5" applyNumberFormat="1" applyFont="1" applyFill="1" applyBorder="1" applyAlignment="1">
      <alignment horizontal="center" vertical="center" shrinkToFit="1"/>
    </xf>
    <xf numFmtId="166" fontId="50" fillId="6" borderId="47" xfId="5" applyNumberFormat="1" applyFont="1" applyFill="1" applyBorder="1" applyAlignment="1">
      <alignment horizontal="center" vertical="center" shrinkToFit="1"/>
    </xf>
    <xf numFmtId="166" fontId="50" fillId="6" borderId="48" xfId="5" applyNumberFormat="1" applyFont="1" applyFill="1" applyBorder="1" applyAlignment="1">
      <alignment horizontal="center" vertical="center" shrinkToFit="1"/>
    </xf>
    <xf numFmtId="166" fontId="50" fillId="6" borderId="49" xfId="5" applyNumberFormat="1" applyFont="1" applyFill="1" applyBorder="1" applyAlignment="1">
      <alignment horizontal="center" vertical="center" shrinkToFit="1"/>
    </xf>
    <xf numFmtId="166" fontId="50" fillId="0" borderId="46" xfId="4" applyNumberFormat="1" applyFont="1" applyBorder="1" applyAlignment="1">
      <alignment horizontal="center" vertical="center" shrinkToFit="1"/>
    </xf>
    <xf numFmtId="166" fontId="36" fillId="5" borderId="53" xfId="5" applyNumberFormat="1" applyFont="1" applyFill="1" applyBorder="1" applyAlignment="1">
      <alignment horizontal="center" vertical="center" shrinkToFit="1"/>
    </xf>
    <xf numFmtId="166" fontId="50" fillId="18" borderId="52" xfId="5" applyNumberFormat="1" applyFont="1" applyFill="1" applyBorder="1" applyAlignment="1">
      <alignment horizontal="center" vertical="center" shrinkToFit="1"/>
    </xf>
    <xf numFmtId="166" fontId="50" fillId="18" borderId="54" xfId="5" applyNumberFormat="1" applyFont="1" applyFill="1" applyBorder="1" applyAlignment="1">
      <alignment horizontal="center" vertical="center" shrinkToFit="1"/>
    </xf>
    <xf numFmtId="166" fontId="50" fillId="18" borderId="55" xfId="5" applyNumberFormat="1" applyFont="1" applyFill="1" applyBorder="1" applyAlignment="1">
      <alignment horizontal="center" vertical="center" shrinkToFit="1"/>
    </xf>
    <xf numFmtId="166" fontId="50" fillId="6" borderId="38" xfId="5" applyNumberFormat="1" applyFont="1" applyFill="1" applyBorder="1" applyAlignment="1">
      <alignment horizontal="center" vertical="center" shrinkToFit="1"/>
    </xf>
    <xf numFmtId="0" fontId="51" fillId="0" borderId="0" xfId="6" applyNumberFormat="1" applyFont="1" applyFill="1" applyBorder="1" applyAlignment="1">
      <alignment horizontal="center" vertical="center" wrapText="1"/>
    </xf>
    <xf numFmtId="166" fontId="50" fillId="6" borderId="12" xfId="5" applyNumberFormat="1" applyFont="1" applyFill="1" applyBorder="1" applyAlignment="1">
      <alignment horizontal="center" vertical="center" shrinkToFit="1"/>
    </xf>
    <xf numFmtId="166" fontId="50" fillId="5" borderId="51" xfId="5" applyNumberFormat="1" applyFont="1" applyFill="1" applyBorder="1" applyAlignment="1">
      <alignment horizontal="center" vertical="center" shrinkToFit="1"/>
    </xf>
    <xf numFmtId="166" fontId="50" fillId="5" borderId="42" xfId="5" applyNumberFormat="1" applyFont="1" applyFill="1" applyBorder="1" applyAlignment="1">
      <alignment horizontal="center" vertical="center" shrinkToFit="1"/>
    </xf>
    <xf numFmtId="166" fontId="50" fillId="5" borderId="43" xfId="5" applyNumberFormat="1" applyFont="1" applyFill="1" applyBorder="1" applyAlignment="1">
      <alignment horizontal="center" vertical="center" shrinkToFit="1"/>
    </xf>
    <xf numFmtId="49" fontId="49" fillId="0" borderId="0" xfId="6" applyFont="1" applyFill="1" applyBorder="1" applyAlignment="1">
      <alignment horizontal="left" vertical="center" wrapText="1"/>
    </xf>
    <xf numFmtId="165" fontId="33" fillId="20" borderId="56" xfId="5" quotePrefix="1" applyNumberFormat="1" applyFont="1" applyFill="1" applyBorder="1" applyAlignment="1">
      <alignment horizontal="center" shrinkToFit="1"/>
    </xf>
    <xf numFmtId="166" fontId="50" fillId="6" borderId="52" xfId="5" applyNumberFormat="1" applyFont="1" applyFill="1" applyBorder="1" applyAlignment="1">
      <alignment horizontal="center" vertical="center" shrinkToFit="1"/>
    </xf>
    <xf numFmtId="166" fontId="50" fillId="6" borderId="60" xfId="5" applyNumberFormat="1" applyFont="1" applyFill="1" applyBorder="1" applyAlignment="1">
      <alignment horizontal="center" vertical="center" shrinkToFit="1"/>
    </xf>
    <xf numFmtId="166" fontId="50" fillId="6" borderId="50" xfId="5" applyNumberFormat="1" applyFont="1" applyFill="1" applyBorder="1" applyAlignment="1">
      <alignment horizontal="center" vertical="center" shrinkToFit="1"/>
    </xf>
    <xf numFmtId="166" fontId="50" fillId="5" borderId="44" xfId="5" applyNumberFormat="1" applyFont="1" applyFill="1" applyBorder="1" applyAlignment="1">
      <alignment horizontal="center" vertical="center" shrinkToFit="1"/>
    </xf>
    <xf numFmtId="166" fontId="50" fillId="6" borderId="57" xfId="5" applyNumberFormat="1" applyFont="1" applyFill="1" applyBorder="1" applyAlignment="1">
      <alignment horizontal="center" vertical="center" shrinkToFit="1"/>
    </xf>
    <xf numFmtId="166" fontId="50" fillId="5" borderId="59" xfId="5" applyNumberFormat="1" applyFont="1" applyFill="1" applyBorder="1" applyAlignment="1">
      <alignment horizontal="center" vertical="center" shrinkToFit="1"/>
    </xf>
    <xf numFmtId="166" fontId="50" fillId="22" borderId="28" xfId="5" applyNumberFormat="1" applyFont="1" applyFill="1" applyBorder="1" applyAlignment="1">
      <alignment horizontal="center" vertical="center" shrinkToFit="1"/>
    </xf>
    <xf numFmtId="166" fontId="50" fillId="19" borderId="27" xfId="5" applyNumberFormat="1" applyFont="1" applyFill="1" applyBorder="1" applyAlignment="1">
      <alignment horizontal="center" vertical="center" shrinkToFit="1"/>
    </xf>
    <xf numFmtId="166" fontId="50" fillId="23" borderId="30" xfId="5" applyNumberFormat="1" applyFont="1" applyFill="1" applyBorder="1" applyAlignment="1">
      <alignment horizontal="center" vertical="center" shrinkToFit="1"/>
    </xf>
    <xf numFmtId="166" fontId="50" fillId="23" borderId="27" xfId="5" applyNumberFormat="1" applyFont="1" applyFill="1" applyBorder="1" applyAlignment="1">
      <alignment horizontal="center" vertical="center" shrinkToFit="1"/>
    </xf>
    <xf numFmtId="166" fontId="50" fillId="23" borderId="54" xfId="5" applyNumberFormat="1" applyFont="1" applyFill="1" applyBorder="1" applyAlignment="1">
      <alignment horizontal="center" vertical="center" shrinkToFit="1"/>
    </xf>
    <xf numFmtId="166" fontId="50" fillId="23" borderId="26" xfId="5" applyNumberFormat="1" applyFont="1" applyFill="1" applyBorder="1" applyAlignment="1">
      <alignment horizontal="center" vertical="center" shrinkToFit="1"/>
    </xf>
    <xf numFmtId="166" fontId="50" fillId="23" borderId="28" xfId="5" applyNumberFormat="1" applyFont="1" applyFill="1" applyBorder="1" applyAlignment="1">
      <alignment horizontal="center" vertical="center" shrinkToFit="1"/>
    </xf>
    <xf numFmtId="166" fontId="50" fillId="21" borderId="26" xfId="5" applyNumberFormat="1" applyFont="1" applyFill="1" applyBorder="1" applyAlignment="1">
      <alignment horizontal="center" vertical="center" shrinkToFit="1"/>
    </xf>
    <xf numFmtId="166" fontId="50" fillId="21" borderId="27" xfId="5" applyNumberFormat="1" applyFont="1" applyFill="1" applyBorder="1" applyAlignment="1">
      <alignment horizontal="center" vertical="center" shrinkToFit="1"/>
    </xf>
    <xf numFmtId="166" fontId="50" fillId="21" borderId="28" xfId="5" applyNumberFormat="1" applyFont="1" applyFill="1" applyBorder="1" applyAlignment="1">
      <alignment horizontal="center" vertical="center" shrinkToFit="1"/>
    </xf>
    <xf numFmtId="166" fontId="50" fillId="21" borderId="30" xfId="5" applyNumberFormat="1" applyFont="1" applyFill="1" applyBorder="1" applyAlignment="1">
      <alignment horizontal="center" vertical="center" shrinkToFit="1"/>
    </xf>
    <xf numFmtId="166" fontId="50" fillId="21" borderId="54" xfId="5" applyNumberFormat="1" applyFont="1" applyFill="1" applyBorder="1" applyAlignment="1">
      <alignment horizontal="center" vertical="center" shrinkToFit="1"/>
    </xf>
    <xf numFmtId="166" fontId="53" fillId="22" borderId="28" xfId="5" applyNumberFormat="1" applyFont="1" applyFill="1" applyBorder="1" applyAlignment="1">
      <alignment horizontal="center" vertical="center" shrinkToFit="1"/>
    </xf>
    <xf numFmtId="166" fontId="50" fillId="23" borderId="49" xfId="5" applyNumberFormat="1" applyFont="1" applyFill="1" applyBorder="1" applyAlignment="1">
      <alignment horizontal="center" vertical="center" shrinkToFit="1"/>
    </xf>
    <xf numFmtId="166" fontId="50" fillId="23" borderId="47" xfId="5" applyNumberFormat="1" applyFont="1" applyFill="1" applyBorder="1" applyAlignment="1">
      <alignment horizontal="center" vertical="center" shrinkToFit="1"/>
    </xf>
    <xf numFmtId="166" fontId="50" fillId="21" borderId="47" xfId="5" applyNumberFormat="1" applyFont="1" applyFill="1" applyBorder="1" applyAlignment="1">
      <alignment horizontal="center" vertical="center" shrinkToFit="1"/>
    </xf>
    <xf numFmtId="166" fontId="50" fillId="21" borderId="49" xfId="5" applyNumberFormat="1" applyFont="1" applyFill="1" applyBorder="1" applyAlignment="1">
      <alignment horizontal="center" vertical="center" shrinkToFit="1"/>
    </xf>
    <xf numFmtId="166" fontId="50" fillId="6" borderId="58" xfId="4" applyNumberFormat="1" applyFont="1" applyFill="1" applyBorder="1" applyAlignment="1">
      <alignment horizontal="center" vertical="center" shrinkToFit="1"/>
    </xf>
    <xf numFmtId="166" fontId="50" fillId="0" borderId="27" xfId="4" applyNumberFormat="1" applyFont="1" applyBorder="1" applyAlignment="1">
      <alignment horizontal="center" vertical="center" shrinkToFit="1"/>
    </xf>
    <xf numFmtId="166" fontId="53" fillId="0" borderId="27" xfId="4" applyNumberFormat="1" applyFont="1" applyBorder="1" applyAlignment="1">
      <alignment horizontal="center" vertical="center" shrinkToFit="1"/>
    </xf>
    <xf numFmtId="166" fontId="50" fillId="0" borderId="28" xfId="4" applyNumberFormat="1" applyFont="1" applyBorder="1" applyAlignment="1">
      <alignment horizontal="center" vertical="center" shrinkToFit="1"/>
    </xf>
    <xf numFmtId="166" fontId="50" fillId="0" borderId="58" xfId="4" applyNumberFormat="1" applyFont="1" applyBorder="1" applyAlignment="1">
      <alignment horizontal="center" vertical="center" shrinkToFit="1"/>
    </xf>
    <xf numFmtId="166" fontId="50" fillId="0" borderId="46" xfId="5" applyNumberFormat="1" applyFont="1" applyBorder="1" applyAlignment="1">
      <alignment horizontal="center" vertical="center" shrinkToFit="1"/>
    </xf>
    <xf numFmtId="166" fontId="50" fillId="0" borderId="47" xfId="5" applyNumberFormat="1" applyFont="1" applyBorder="1" applyAlignment="1">
      <alignment horizontal="center" vertical="center" shrinkToFit="1"/>
    </xf>
    <xf numFmtId="166" fontId="50" fillId="0" borderId="48" xfId="5" applyNumberFormat="1" applyFont="1" applyBorder="1" applyAlignment="1">
      <alignment horizontal="center" vertical="center" shrinkToFit="1"/>
    </xf>
    <xf numFmtId="166" fontId="53" fillId="0" borderId="48" xfId="5" applyNumberFormat="1" applyFont="1" applyBorder="1" applyAlignment="1">
      <alignment horizontal="center" vertical="center" shrinkToFit="1"/>
    </xf>
    <xf numFmtId="166" fontId="50" fillId="0" borderId="49" xfId="5" applyNumberFormat="1" applyFont="1" applyBorder="1" applyAlignment="1">
      <alignment horizontal="center" vertical="center" shrinkToFit="1"/>
    </xf>
    <xf numFmtId="166" fontId="50" fillId="0" borderId="26" xfId="5" applyNumberFormat="1" applyFont="1" applyBorder="1" applyAlignment="1">
      <alignment horizontal="center" vertical="center" shrinkToFit="1"/>
    </xf>
    <xf numFmtId="166" fontId="50" fillId="0" borderId="27" xfId="5" applyNumberFormat="1" applyFont="1" applyBorder="1" applyAlignment="1">
      <alignment horizontal="center" vertical="center" shrinkToFit="1"/>
    </xf>
    <xf numFmtId="166" fontId="50" fillId="0" borderId="28" xfId="5" applyNumberFormat="1" applyFont="1" applyBorder="1" applyAlignment="1">
      <alignment horizontal="center" vertical="center" shrinkToFit="1"/>
    </xf>
    <xf numFmtId="166" fontId="50" fillId="0" borderId="30" xfId="5" applyNumberFormat="1" applyFont="1" applyBorder="1" applyAlignment="1">
      <alignment horizontal="center" vertical="center" shrinkToFit="1"/>
    </xf>
    <xf numFmtId="166" fontId="50" fillId="0" borderId="41" xfId="5" applyNumberFormat="1" applyFont="1" applyBorder="1" applyAlignment="1">
      <alignment horizontal="center" vertical="center" shrinkToFit="1"/>
    </xf>
    <xf numFmtId="166" fontId="50" fillId="5" borderId="61" xfId="5" applyNumberFormat="1" applyFont="1" applyFill="1" applyBorder="1" applyAlignment="1">
      <alignment horizontal="center" vertical="center" shrinkToFit="1"/>
    </xf>
    <xf numFmtId="166" fontId="50" fillId="0" borderId="58" xfId="5" applyNumberFormat="1" applyFont="1" applyBorder="1" applyAlignment="1">
      <alignment horizontal="center" vertical="center" shrinkToFit="1"/>
    </xf>
    <xf numFmtId="166" fontId="50" fillId="0" borderId="12" xfId="5" applyNumberFormat="1" applyFont="1" applyBorder="1" applyAlignment="1">
      <alignment horizontal="center" vertical="center" shrinkToFit="1"/>
    </xf>
    <xf numFmtId="166" fontId="50" fillId="0" borderId="19" xfId="5" applyNumberFormat="1" applyFont="1" applyBorder="1" applyAlignment="1">
      <alignment horizontal="center" vertical="center" shrinkToFit="1"/>
    </xf>
    <xf numFmtId="166" fontId="53" fillId="0" borderId="46" xfId="5" applyNumberFormat="1" applyFont="1" applyBorder="1" applyAlignment="1">
      <alignment horizontal="center" vertical="center" shrinkToFit="1"/>
    </xf>
    <xf numFmtId="166" fontId="53" fillId="0" borderId="41" xfId="5" applyNumberFormat="1" applyFont="1" applyBorder="1" applyAlignment="1">
      <alignment horizontal="center" vertical="center" shrinkToFit="1"/>
    </xf>
    <xf numFmtId="166" fontId="50" fillId="6" borderId="47" xfId="4" applyNumberFormat="1" applyFont="1" applyFill="1" applyBorder="1" applyAlignment="1">
      <alignment horizontal="center" vertical="center" shrinkToFit="1"/>
    </xf>
    <xf numFmtId="166" fontId="50" fillId="0" borderId="34" xfId="5" applyNumberFormat="1" applyFont="1" applyBorder="1" applyAlignment="1">
      <alignment horizontal="center" vertical="center" shrinkToFit="1"/>
    </xf>
    <xf numFmtId="0" fontId="52" fillId="5" borderId="62" xfId="5" applyFont="1" applyFill="1" applyBorder="1"/>
    <xf numFmtId="166" fontId="50" fillId="18" borderId="60" xfId="5" applyNumberFormat="1" applyFont="1" applyFill="1" applyBorder="1" applyAlignment="1">
      <alignment horizontal="center" vertical="center" shrinkToFit="1"/>
    </xf>
    <xf numFmtId="166" fontId="50" fillId="18" borderId="27" xfId="5" applyNumberFormat="1" applyFont="1" applyFill="1" applyBorder="1" applyAlignment="1">
      <alignment horizontal="center" vertical="center" shrinkToFit="1"/>
    </xf>
    <xf numFmtId="166" fontId="50" fillId="6" borderId="8" xfId="5" applyNumberFormat="1" applyFont="1" applyFill="1" applyBorder="1" applyAlignment="1">
      <alignment horizontal="center" vertical="center" shrinkToFit="1"/>
    </xf>
    <xf numFmtId="49" fontId="49" fillId="15" borderId="8" xfId="6" applyFont="1" applyBorder="1" applyAlignment="1">
      <alignment horizontal="left" vertical="center" wrapText="1"/>
    </xf>
    <xf numFmtId="49" fontId="49" fillId="15" borderId="3" xfId="6" applyFont="1" applyBorder="1" applyAlignment="1">
      <alignment horizontal="left" vertical="center" wrapText="1"/>
    </xf>
    <xf numFmtId="49" fontId="49" fillId="15" borderId="9" xfId="6" applyFont="1" applyBorder="1" applyAlignment="1">
      <alignment horizontal="left" vertical="center" wrapText="1"/>
    </xf>
    <xf numFmtId="166" fontId="53" fillId="22" borderId="27" xfId="5" applyNumberFormat="1" applyFont="1" applyFill="1" applyBorder="1" applyAlignment="1">
      <alignment horizontal="center" vertical="center" shrinkToFit="1"/>
    </xf>
    <xf numFmtId="166" fontId="50" fillId="22" borderId="27" xfId="5" applyNumberFormat="1" applyFont="1" applyFill="1" applyBorder="1" applyAlignment="1">
      <alignment horizontal="center" vertical="center" shrinkToFit="1"/>
    </xf>
    <xf numFmtId="166" fontId="53" fillId="0" borderId="26" xfId="5" applyNumberFormat="1" applyFont="1" applyBorder="1" applyAlignment="1">
      <alignment horizontal="center" vertical="center" shrinkToFit="1"/>
    </xf>
    <xf numFmtId="166" fontId="50" fillId="19" borderId="28" xfId="4" applyNumberFormat="1" applyFont="1" applyFill="1" applyBorder="1" applyAlignment="1">
      <alignment horizontal="center" vertical="center" shrinkToFit="1"/>
    </xf>
    <xf numFmtId="166" fontId="50" fillId="19" borderId="46" xfId="5" applyNumberFormat="1" applyFont="1" applyFill="1" applyBorder="1" applyAlignment="1">
      <alignment horizontal="center" vertical="center" shrinkToFit="1"/>
    </xf>
    <xf numFmtId="166" fontId="50" fillId="23" borderId="41" xfId="5" applyNumberFormat="1" applyFont="1" applyFill="1" applyBorder="1" applyAlignment="1">
      <alignment horizontal="center" vertical="center" shrinkToFit="1"/>
    </xf>
    <xf numFmtId="166" fontId="50" fillId="21" borderId="41" xfId="5" applyNumberFormat="1" applyFont="1" applyFill="1" applyBorder="1" applyAlignment="1">
      <alignment horizontal="center" vertical="center" shrinkToFit="1"/>
    </xf>
    <xf numFmtId="166" fontId="50" fillId="21" borderId="58" xfId="5" applyNumberFormat="1" applyFont="1" applyFill="1" applyBorder="1" applyAlignment="1">
      <alignment horizontal="center" vertical="center" shrinkToFit="1"/>
    </xf>
    <xf numFmtId="164" fontId="31" fillId="0" borderId="0" xfId="4" applyNumberFormat="1" applyFont="1" applyAlignment="1">
      <alignment horizontal="centerContinuous" vertical="center"/>
    </xf>
    <xf numFmtId="0" fontId="32" fillId="0" borderId="0" xfId="4" applyFont="1" applyAlignment="1">
      <alignment horizontal="centerContinuous"/>
    </xf>
    <xf numFmtId="164" fontId="54" fillId="0" borderId="0" xfId="5" applyNumberFormat="1" applyFont="1" applyAlignment="1">
      <alignment horizontal="centerContinuous" vertical="center"/>
    </xf>
    <xf numFmtId="0" fontId="55" fillId="0" borderId="0" xfId="5" applyFont="1" applyAlignment="1">
      <alignment horizontal="centerContinuous"/>
    </xf>
    <xf numFmtId="165" fontId="33" fillId="0" borderId="0" xfId="4" quotePrefix="1" applyNumberFormat="1" applyFont="1" applyAlignment="1">
      <alignment horizontal="center" shrinkToFit="1"/>
    </xf>
    <xf numFmtId="165" fontId="34" fillId="0" borderId="0" xfId="4" quotePrefix="1" applyNumberFormat="1" applyFont="1" applyAlignment="1">
      <alignment horizontal="center" shrinkToFit="1"/>
    </xf>
    <xf numFmtId="165" fontId="33" fillId="0" borderId="0" xfId="5" quotePrefix="1" applyNumberFormat="1" applyFont="1" applyAlignment="1">
      <alignment horizontal="center" shrinkToFit="1"/>
    </xf>
    <xf numFmtId="165" fontId="34" fillId="0" borderId="0" xfId="5" quotePrefix="1" applyNumberFormat="1" applyFont="1" applyAlignment="1">
      <alignment horizontal="center" shrinkToFit="1"/>
    </xf>
    <xf numFmtId="166" fontId="50" fillId="0" borderId="0" xfId="4" applyNumberFormat="1" applyFont="1" applyAlignment="1">
      <alignment horizontal="center" vertical="center" shrinkToFit="1"/>
    </xf>
    <xf numFmtId="166" fontId="53" fillId="0" borderId="0" xfId="4" applyNumberFormat="1" applyFont="1" applyAlignment="1">
      <alignment horizontal="center" vertical="center" shrinkToFit="1"/>
    </xf>
    <xf numFmtId="166" fontId="53" fillId="0" borderId="0" xfId="5" applyNumberFormat="1" applyFont="1" applyAlignment="1">
      <alignment horizontal="center" vertical="center" shrinkToFit="1"/>
    </xf>
    <xf numFmtId="0" fontId="52" fillId="0" borderId="0" xfId="5" applyFont="1"/>
    <xf numFmtId="0" fontId="41" fillId="0" borderId="0" xfId="0" applyFont="1" applyAlignment="1">
      <alignment wrapText="1"/>
    </xf>
    <xf numFmtId="166" fontId="50" fillId="21" borderId="48" xfId="5" applyNumberFormat="1" applyFont="1" applyFill="1" applyBorder="1" applyAlignment="1">
      <alignment horizontal="center" vertical="center" shrinkToFit="1"/>
    </xf>
    <xf numFmtId="166" fontId="50" fillId="23" borderId="48" xfId="5" applyNumberFormat="1" applyFont="1" applyFill="1" applyBorder="1" applyAlignment="1">
      <alignment horizontal="center" vertical="center" shrinkToFit="1"/>
    </xf>
    <xf numFmtId="164" fontId="54" fillId="24" borderId="21" xfId="4" quotePrefix="1" applyNumberFormat="1" applyFont="1" applyFill="1" applyBorder="1" applyAlignment="1">
      <alignment horizontal="center" vertical="center" shrinkToFit="1"/>
    </xf>
    <xf numFmtId="0" fontId="55" fillId="24" borderId="21" xfId="4" applyFont="1" applyFill="1" applyBorder="1" applyAlignment="1">
      <alignment horizontal="center" vertical="center" shrinkToFit="1"/>
    </xf>
    <xf numFmtId="164" fontId="54" fillId="24" borderId="21" xfId="5" quotePrefix="1" applyNumberFormat="1" applyFont="1" applyFill="1" applyBorder="1" applyAlignment="1">
      <alignment horizontal="center" vertical="center" shrinkToFit="1"/>
    </xf>
    <xf numFmtId="0" fontId="55" fillId="24" borderId="21" xfId="5" applyFont="1" applyFill="1" applyBorder="1" applyAlignment="1">
      <alignment horizontal="center" vertical="center" shrinkToFit="1"/>
    </xf>
    <xf numFmtId="0" fontId="42" fillId="0" borderId="0" xfId="0" applyFont="1" applyAlignment="1">
      <alignment horizontal="left" wrapText="1"/>
    </xf>
    <xf numFmtId="0" fontId="41" fillId="0" borderId="0" xfId="0" applyFont="1" applyAlignment="1">
      <alignment horizontal="left" wrapText="1"/>
    </xf>
    <xf numFmtId="0" fontId="42" fillId="0" borderId="0" xfId="0" applyFont="1" applyAlignment="1">
      <alignment horizontal="left" vertical="center" wrapText="1"/>
    </xf>
    <xf numFmtId="164" fontId="54" fillId="0" borderId="0" xfId="5" quotePrefix="1" applyNumberFormat="1" applyFont="1" applyAlignment="1">
      <alignment horizontal="center" vertical="center" shrinkToFit="1"/>
    </xf>
    <xf numFmtId="0" fontId="55" fillId="0" borderId="0" xfId="5" applyFont="1" applyAlignment="1">
      <alignment horizontal="center" vertical="center" shrinkToFit="1"/>
    </xf>
    <xf numFmtId="164" fontId="54" fillId="0" borderId="0" xfId="4" quotePrefix="1" applyNumberFormat="1" applyFont="1" applyAlignment="1">
      <alignment horizontal="center" vertical="center" shrinkToFit="1"/>
    </xf>
    <xf numFmtId="0" fontId="55" fillId="0" borderId="0" xfId="4" applyFont="1" applyAlignment="1">
      <alignment horizontal="center" vertical="center" shrinkToFit="1"/>
    </xf>
    <xf numFmtId="0" fontId="2"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cellXfs>
  <cellStyles count="7">
    <cellStyle name="Currency" xfId="1" builtinId="4"/>
    <cellStyle name="Hyperlink 2" xfId="3" xr:uid="{43122429-4C64-2F46-A336-BC941E5A8E03}"/>
    <cellStyle name="Normal" xfId="0" builtinId="0"/>
    <cellStyle name="Normal 2" xfId="2" xr:uid="{E9F84AC6-3276-A547-A2CC-2A78C2B014E8}"/>
    <cellStyle name="Normal 2 2" xfId="4" xr:uid="{9B01A61B-54AC-154C-A4CF-E84B778271D4}"/>
    <cellStyle name="Normal 3" xfId="5" xr:uid="{6BA79A1A-B1DB-814B-A8FD-057CB0CF8B8D}"/>
    <cellStyle name="WinCalendar_BlankCells_43" xfId="6" xr:uid="{055D0913-8F79-3742-8DD9-2BD7A8A96345}"/>
  </cellStyles>
  <dxfs count="1">
    <dxf>
      <font>
        <color theme="0"/>
      </font>
    </dxf>
  </dxfs>
  <tableStyles count="0" defaultTableStyle="TableStyleMedium2" defaultPivotStyle="PivotStyleLight16"/>
  <colors>
    <mruColors>
      <color rgb="FF86C6C5"/>
      <color rgb="FFFFC0A2"/>
      <color rgb="FFFFF2CC"/>
      <color rgb="FFD17346"/>
      <color rgb="FFBECAC9"/>
      <color rgb="FF819494"/>
      <color rgb="FF004A4D"/>
      <color rgb="FFEAFCFB"/>
      <color rgb="FF56ABA8"/>
      <color rgb="FFC0B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19050</xdr:colOff>
      <xdr:row>1</xdr:row>
      <xdr:rowOff>11430</xdr:rowOff>
    </xdr:from>
    <xdr:ext cx="537455" cy="121700"/>
    <xdr:sp macro="" textlink="">
      <xdr:nvSpPr>
        <xdr:cNvPr id="2" name="WinCalLogo1">
          <a:extLst>
            <a:ext uri="{FF2B5EF4-FFF2-40B4-BE49-F238E27FC236}">
              <a16:creationId xmlns:a16="http://schemas.microsoft.com/office/drawing/2014/main" id="{8233EF92-8120-497D-856C-10F2DE47452E}"/>
            </a:ext>
          </a:extLst>
        </xdr:cNvPr>
        <xdr:cNvSpPr>
          <a:spLocks noChangeArrowheads="1"/>
        </xdr:cNvSpPr>
      </xdr:nvSpPr>
      <xdr:spPr bwMode="auto">
        <a:xfrm>
          <a:off x="4298950" y="6845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xdr:row>
      <xdr:rowOff>11430</xdr:rowOff>
    </xdr:from>
    <xdr:ext cx="537455" cy="121700"/>
    <xdr:sp macro="" textlink="">
      <xdr:nvSpPr>
        <xdr:cNvPr id="3" name="WinCalLogo1">
          <a:extLst>
            <a:ext uri="{FF2B5EF4-FFF2-40B4-BE49-F238E27FC236}">
              <a16:creationId xmlns:a16="http://schemas.microsoft.com/office/drawing/2014/main" id="{633B7C3E-DE33-4A66-9854-5762725788A6}"/>
            </a:ext>
          </a:extLst>
        </xdr:cNvPr>
        <xdr:cNvSpPr>
          <a:spLocks noChangeArrowheads="1"/>
        </xdr:cNvSpPr>
      </xdr:nvSpPr>
      <xdr:spPr bwMode="auto">
        <a:xfrm>
          <a:off x="7686675" y="4114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32904</xdr:colOff>
      <xdr:row>10</xdr:row>
      <xdr:rowOff>18357</xdr:rowOff>
    </xdr:from>
    <xdr:ext cx="537455" cy="121700"/>
    <xdr:sp macro="" textlink="">
      <xdr:nvSpPr>
        <xdr:cNvPr id="4" name="WinCalLogo1">
          <a:extLst>
            <a:ext uri="{FF2B5EF4-FFF2-40B4-BE49-F238E27FC236}">
              <a16:creationId xmlns:a16="http://schemas.microsoft.com/office/drawing/2014/main" id="{DA071DE9-71EC-4C6D-9E13-CF0185D385E3}"/>
            </a:ext>
          </a:extLst>
        </xdr:cNvPr>
        <xdr:cNvSpPr>
          <a:spLocks noChangeArrowheads="1"/>
        </xdr:cNvSpPr>
      </xdr:nvSpPr>
      <xdr:spPr bwMode="auto">
        <a:xfrm>
          <a:off x="233795" y="205497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10</xdr:row>
      <xdr:rowOff>11430</xdr:rowOff>
    </xdr:from>
    <xdr:ext cx="537455" cy="121700"/>
    <xdr:sp macro="" textlink="">
      <xdr:nvSpPr>
        <xdr:cNvPr id="5" name="WinCalLogo1">
          <a:extLst>
            <a:ext uri="{FF2B5EF4-FFF2-40B4-BE49-F238E27FC236}">
              <a16:creationId xmlns:a16="http://schemas.microsoft.com/office/drawing/2014/main" id="{B998DE01-3FCF-4DF7-986D-8473399EFE04}"/>
            </a:ext>
          </a:extLst>
        </xdr:cNvPr>
        <xdr:cNvSpPr>
          <a:spLocks noChangeArrowheads="1"/>
        </xdr:cNvSpPr>
      </xdr:nvSpPr>
      <xdr:spPr bwMode="auto">
        <a:xfrm>
          <a:off x="3952875" y="21640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10</xdr:row>
      <xdr:rowOff>11430</xdr:rowOff>
    </xdr:from>
    <xdr:ext cx="537455" cy="121700"/>
    <xdr:sp macro="" textlink="">
      <xdr:nvSpPr>
        <xdr:cNvPr id="6" name="WinCalLogo1">
          <a:extLst>
            <a:ext uri="{FF2B5EF4-FFF2-40B4-BE49-F238E27FC236}">
              <a16:creationId xmlns:a16="http://schemas.microsoft.com/office/drawing/2014/main" id="{CC27A1C1-2BA2-435A-B6CA-1C6CF869240C}"/>
            </a:ext>
          </a:extLst>
        </xdr:cNvPr>
        <xdr:cNvSpPr>
          <a:spLocks noChangeArrowheads="1"/>
        </xdr:cNvSpPr>
      </xdr:nvSpPr>
      <xdr:spPr bwMode="auto">
        <a:xfrm>
          <a:off x="7686675" y="21640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20</xdr:row>
      <xdr:rowOff>11430</xdr:rowOff>
    </xdr:from>
    <xdr:ext cx="537455" cy="121700"/>
    <xdr:sp macro="" textlink="">
      <xdr:nvSpPr>
        <xdr:cNvPr id="7" name="WinCalLogo1">
          <a:extLst>
            <a:ext uri="{FF2B5EF4-FFF2-40B4-BE49-F238E27FC236}">
              <a16:creationId xmlns:a16="http://schemas.microsoft.com/office/drawing/2014/main" id="{F50772DB-7852-4524-A754-02238223081B}"/>
            </a:ext>
          </a:extLst>
        </xdr:cNvPr>
        <xdr:cNvSpPr>
          <a:spLocks noChangeArrowheads="1"/>
        </xdr:cNvSpPr>
      </xdr:nvSpPr>
      <xdr:spPr bwMode="auto">
        <a:xfrm>
          <a:off x="219075" y="4107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20</xdr:row>
      <xdr:rowOff>11430</xdr:rowOff>
    </xdr:from>
    <xdr:ext cx="537455" cy="121700"/>
    <xdr:sp macro="" textlink="">
      <xdr:nvSpPr>
        <xdr:cNvPr id="8" name="WinCalLogo1">
          <a:extLst>
            <a:ext uri="{FF2B5EF4-FFF2-40B4-BE49-F238E27FC236}">
              <a16:creationId xmlns:a16="http://schemas.microsoft.com/office/drawing/2014/main" id="{FE4B3E58-9082-4073-B3A5-399A29C4D60B}"/>
            </a:ext>
          </a:extLst>
        </xdr:cNvPr>
        <xdr:cNvSpPr>
          <a:spLocks noChangeArrowheads="1"/>
        </xdr:cNvSpPr>
      </xdr:nvSpPr>
      <xdr:spPr bwMode="auto">
        <a:xfrm>
          <a:off x="3952875" y="4107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20</xdr:row>
      <xdr:rowOff>11430</xdr:rowOff>
    </xdr:from>
    <xdr:ext cx="537455" cy="121700"/>
    <xdr:sp macro="" textlink="">
      <xdr:nvSpPr>
        <xdr:cNvPr id="9" name="WinCalLogo1">
          <a:extLst>
            <a:ext uri="{FF2B5EF4-FFF2-40B4-BE49-F238E27FC236}">
              <a16:creationId xmlns:a16="http://schemas.microsoft.com/office/drawing/2014/main" id="{527BDF7B-E1E5-4F43-9095-0D8F6F38B0CB}"/>
            </a:ext>
          </a:extLst>
        </xdr:cNvPr>
        <xdr:cNvSpPr>
          <a:spLocks noChangeArrowheads="1"/>
        </xdr:cNvSpPr>
      </xdr:nvSpPr>
      <xdr:spPr bwMode="auto">
        <a:xfrm>
          <a:off x="7686675" y="4107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30</xdr:row>
      <xdr:rowOff>11430</xdr:rowOff>
    </xdr:from>
    <xdr:ext cx="537455" cy="121700"/>
    <xdr:sp macro="" textlink="">
      <xdr:nvSpPr>
        <xdr:cNvPr id="10" name="WinCalLogo1">
          <a:extLst>
            <a:ext uri="{FF2B5EF4-FFF2-40B4-BE49-F238E27FC236}">
              <a16:creationId xmlns:a16="http://schemas.microsoft.com/office/drawing/2014/main" id="{9038CD1C-A040-451D-9106-ADFAD2D048CF}"/>
            </a:ext>
          </a:extLst>
        </xdr:cNvPr>
        <xdr:cNvSpPr>
          <a:spLocks noChangeArrowheads="1"/>
        </xdr:cNvSpPr>
      </xdr:nvSpPr>
      <xdr:spPr bwMode="auto">
        <a:xfrm>
          <a:off x="219075" y="60502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30</xdr:row>
      <xdr:rowOff>11430</xdr:rowOff>
    </xdr:from>
    <xdr:ext cx="537455" cy="121700"/>
    <xdr:sp macro="" textlink="">
      <xdr:nvSpPr>
        <xdr:cNvPr id="11" name="WinCalLogo1">
          <a:extLst>
            <a:ext uri="{FF2B5EF4-FFF2-40B4-BE49-F238E27FC236}">
              <a16:creationId xmlns:a16="http://schemas.microsoft.com/office/drawing/2014/main" id="{002CAA30-1AFD-4F2A-8834-D2DC6677CED9}"/>
            </a:ext>
          </a:extLst>
        </xdr:cNvPr>
        <xdr:cNvSpPr>
          <a:spLocks noChangeArrowheads="1"/>
        </xdr:cNvSpPr>
      </xdr:nvSpPr>
      <xdr:spPr bwMode="auto">
        <a:xfrm>
          <a:off x="3952875" y="60502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30</xdr:row>
      <xdr:rowOff>11430</xdr:rowOff>
    </xdr:from>
    <xdr:ext cx="537455" cy="121700"/>
    <xdr:sp macro="" textlink="">
      <xdr:nvSpPr>
        <xdr:cNvPr id="12" name="WinCalLogo1">
          <a:extLst>
            <a:ext uri="{FF2B5EF4-FFF2-40B4-BE49-F238E27FC236}">
              <a16:creationId xmlns:a16="http://schemas.microsoft.com/office/drawing/2014/main" id="{05FB9F52-750C-455A-AC21-F65559FB0115}"/>
            </a:ext>
          </a:extLst>
        </xdr:cNvPr>
        <xdr:cNvSpPr>
          <a:spLocks noChangeArrowheads="1"/>
        </xdr:cNvSpPr>
      </xdr:nvSpPr>
      <xdr:spPr bwMode="auto">
        <a:xfrm>
          <a:off x="7686675" y="60502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twoCellAnchor editAs="oneCell">
    <xdr:from>
      <xdr:col>0</xdr:col>
      <xdr:colOff>76200</xdr:colOff>
      <xdr:row>0</xdr:row>
      <xdr:rowOff>203200</xdr:rowOff>
    </xdr:from>
    <xdr:to>
      <xdr:col>0</xdr:col>
      <xdr:colOff>647700</xdr:colOff>
      <xdr:row>38</xdr:row>
      <xdr:rowOff>44450</xdr:rowOff>
    </xdr:to>
    <xdr:pic>
      <xdr:nvPicPr>
        <xdr:cNvPr id="17" name="Picture 16">
          <a:extLst>
            <a:ext uri="{FF2B5EF4-FFF2-40B4-BE49-F238E27FC236}">
              <a16:creationId xmlns:a16="http://schemas.microsoft.com/office/drawing/2014/main" id="{8DDFACE7-99CD-A24E-AE0C-2D71717607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3276600" y="3556000"/>
          <a:ext cx="7277100" cy="571500"/>
        </a:xfrm>
        <a:prstGeom prst="rect">
          <a:avLst/>
        </a:prstGeom>
      </xdr:spPr>
    </xdr:pic>
    <xdr:clientData/>
  </xdr:twoCellAnchor>
  <xdr:oneCellAnchor>
    <xdr:from>
      <xdr:col>1</xdr:col>
      <xdr:colOff>9525</xdr:colOff>
      <xdr:row>1</xdr:row>
      <xdr:rowOff>1905</xdr:rowOff>
    </xdr:from>
    <xdr:ext cx="537455" cy="121700"/>
    <xdr:sp macro="" textlink="">
      <xdr:nvSpPr>
        <xdr:cNvPr id="13" name="WinCalLogo1">
          <a:extLst>
            <a:ext uri="{FF2B5EF4-FFF2-40B4-BE49-F238E27FC236}">
              <a16:creationId xmlns:a16="http://schemas.microsoft.com/office/drawing/2014/main" id="{9C3B46CD-F36B-422C-A708-7AF73E06435F}"/>
            </a:ext>
          </a:extLst>
        </xdr:cNvPr>
        <xdr:cNvSpPr>
          <a:spLocks noChangeArrowheads="1"/>
        </xdr:cNvSpPr>
      </xdr:nvSpPr>
      <xdr:spPr bwMode="auto">
        <a:xfrm>
          <a:off x="800100" y="6686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19050</xdr:colOff>
      <xdr:row>1</xdr:row>
      <xdr:rowOff>11430</xdr:rowOff>
    </xdr:from>
    <xdr:ext cx="537455" cy="121700"/>
    <xdr:sp macro="" textlink="">
      <xdr:nvSpPr>
        <xdr:cNvPr id="2" name="WinCalLogo1">
          <a:extLst>
            <a:ext uri="{FF2B5EF4-FFF2-40B4-BE49-F238E27FC236}">
              <a16:creationId xmlns:a16="http://schemas.microsoft.com/office/drawing/2014/main" id="{57B45ED1-EF42-429D-B765-A499C7D6F896}"/>
            </a:ext>
          </a:extLst>
        </xdr:cNvPr>
        <xdr:cNvSpPr>
          <a:spLocks noChangeArrowheads="1"/>
        </xdr:cNvSpPr>
      </xdr:nvSpPr>
      <xdr:spPr bwMode="auto">
        <a:xfrm>
          <a:off x="4543425" y="678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xdr:row>
      <xdr:rowOff>11430</xdr:rowOff>
    </xdr:from>
    <xdr:ext cx="537455" cy="121700"/>
    <xdr:sp macro="" textlink="">
      <xdr:nvSpPr>
        <xdr:cNvPr id="3" name="WinCalLogo1">
          <a:extLst>
            <a:ext uri="{FF2B5EF4-FFF2-40B4-BE49-F238E27FC236}">
              <a16:creationId xmlns:a16="http://schemas.microsoft.com/office/drawing/2014/main" id="{1D0CEF79-1C09-4FDF-9E5A-65CA2018DC16}"/>
            </a:ext>
          </a:extLst>
        </xdr:cNvPr>
        <xdr:cNvSpPr>
          <a:spLocks noChangeArrowheads="1"/>
        </xdr:cNvSpPr>
      </xdr:nvSpPr>
      <xdr:spPr bwMode="auto">
        <a:xfrm>
          <a:off x="8277225" y="678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32904</xdr:colOff>
      <xdr:row>10</xdr:row>
      <xdr:rowOff>18357</xdr:rowOff>
    </xdr:from>
    <xdr:ext cx="537455" cy="121700"/>
    <xdr:sp macro="" textlink="">
      <xdr:nvSpPr>
        <xdr:cNvPr id="4" name="WinCalLogo1">
          <a:extLst>
            <a:ext uri="{FF2B5EF4-FFF2-40B4-BE49-F238E27FC236}">
              <a16:creationId xmlns:a16="http://schemas.microsoft.com/office/drawing/2014/main" id="{117C1B8A-8DBE-4DB2-9ABE-CC6FAAA2D5A5}"/>
            </a:ext>
          </a:extLst>
        </xdr:cNvPr>
        <xdr:cNvSpPr>
          <a:spLocks noChangeArrowheads="1"/>
        </xdr:cNvSpPr>
      </xdr:nvSpPr>
      <xdr:spPr bwMode="auto">
        <a:xfrm>
          <a:off x="823479" y="2361507"/>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10</xdr:row>
      <xdr:rowOff>11430</xdr:rowOff>
    </xdr:from>
    <xdr:ext cx="537455" cy="121700"/>
    <xdr:sp macro="" textlink="">
      <xdr:nvSpPr>
        <xdr:cNvPr id="5" name="WinCalLogo1">
          <a:extLst>
            <a:ext uri="{FF2B5EF4-FFF2-40B4-BE49-F238E27FC236}">
              <a16:creationId xmlns:a16="http://schemas.microsoft.com/office/drawing/2014/main" id="{0C5AE807-D23F-4C85-BC0F-847575472A81}"/>
            </a:ext>
          </a:extLst>
        </xdr:cNvPr>
        <xdr:cNvSpPr>
          <a:spLocks noChangeArrowheads="1"/>
        </xdr:cNvSpPr>
      </xdr:nvSpPr>
      <xdr:spPr bwMode="auto">
        <a:xfrm>
          <a:off x="4543425" y="23545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10</xdr:row>
      <xdr:rowOff>11430</xdr:rowOff>
    </xdr:from>
    <xdr:ext cx="537455" cy="121700"/>
    <xdr:sp macro="" textlink="">
      <xdr:nvSpPr>
        <xdr:cNvPr id="6" name="WinCalLogo1">
          <a:extLst>
            <a:ext uri="{FF2B5EF4-FFF2-40B4-BE49-F238E27FC236}">
              <a16:creationId xmlns:a16="http://schemas.microsoft.com/office/drawing/2014/main" id="{C920C0AC-6A4B-438E-9EEE-C8ECC7A7F753}"/>
            </a:ext>
          </a:extLst>
        </xdr:cNvPr>
        <xdr:cNvSpPr>
          <a:spLocks noChangeArrowheads="1"/>
        </xdr:cNvSpPr>
      </xdr:nvSpPr>
      <xdr:spPr bwMode="auto">
        <a:xfrm>
          <a:off x="8277225" y="23545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20</xdr:row>
      <xdr:rowOff>11430</xdr:rowOff>
    </xdr:from>
    <xdr:ext cx="537455" cy="121700"/>
    <xdr:sp macro="" textlink="">
      <xdr:nvSpPr>
        <xdr:cNvPr id="7" name="WinCalLogo1">
          <a:extLst>
            <a:ext uri="{FF2B5EF4-FFF2-40B4-BE49-F238E27FC236}">
              <a16:creationId xmlns:a16="http://schemas.microsoft.com/office/drawing/2014/main" id="{5968FDB9-7A9F-4705-BADC-CB9D4CDDA7E5}"/>
            </a:ext>
          </a:extLst>
        </xdr:cNvPr>
        <xdr:cNvSpPr>
          <a:spLocks noChangeArrowheads="1"/>
        </xdr:cNvSpPr>
      </xdr:nvSpPr>
      <xdr:spPr bwMode="auto">
        <a:xfrm>
          <a:off x="8096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20</xdr:row>
      <xdr:rowOff>11430</xdr:rowOff>
    </xdr:from>
    <xdr:ext cx="537455" cy="121700"/>
    <xdr:sp macro="" textlink="">
      <xdr:nvSpPr>
        <xdr:cNvPr id="8" name="WinCalLogo1">
          <a:extLst>
            <a:ext uri="{FF2B5EF4-FFF2-40B4-BE49-F238E27FC236}">
              <a16:creationId xmlns:a16="http://schemas.microsoft.com/office/drawing/2014/main" id="{A3FAC791-825C-4C16-BE5B-6655F92FB9E4}"/>
            </a:ext>
          </a:extLst>
        </xdr:cNvPr>
        <xdr:cNvSpPr>
          <a:spLocks noChangeArrowheads="1"/>
        </xdr:cNvSpPr>
      </xdr:nvSpPr>
      <xdr:spPr bwMode="auto">
        <a:xfrm>
          <a:off x="45434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20</xdr:row>
      <xdr:rowOff>11430</xdr:rowOff>
    </xdr:from>
    <xdr:ext cx="537455" cy="121700"/>
    <xdr:sp macro="" textlink="">
      <xdr:nvSpPr>
        <xdr:cNvPr id="9" name="WinCalLogo1">
          <a:extLst>
            <a:ext uri="{FF2B5EF4-FFF2-40B4-BE49-F238E27FC236}">
              <a16:creationId xmlns:a16="http://schemas.microsoft.com/office/drawing/2014/main" id="{05BCE22E-BC53-4826-A4C8-C566D1381F55}"/>
            </a:ext>
          </a:extLst>
        </xdr:cNvPr>
        <xdr:cNvSpPr>
          <a:spLocks noChangeArrowheads="1"/>
        </xdr:cNvSpPr>
      </xdr:nvSpPr>
      <xdr:spPr bwMode="auto">
        <a:xfrm>
          <a:off x="82772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30</xdr:row>
      <xdr:rowOff>11430</xdr:rowOff>
    </xdr:from>
    <xdr:ext cx="537455" cy="121700"/>
    <xdr:sp macro="" textlink="">
      <xdr:nvSpPr>
        <xdr:cNvPr id="10" name="WinCalLogo1">
          <a:extLst>
            <a:ext uri="{FF2B5EF4-FFF2-40B4-BE49-F238E27FC236}">
              <a16:creationId xmlns:a16="http://schemas.microsoft.com/office/drawing/2014/main" id="{4F047A31-CA1E-4D6A-93FF-199B0D4EE79E}"/>
            </a:ext>
          </a:extLst>
        </xdr:cNvPr>
        <xdr:cNvSpPr>
          <a:spLocks noChangeArrowheads="1"/>
        </xdr:cNvSpPr>
      </xdr:nvSpPr>
      <xdr:spPr bwMode="auto">
        <a:xfrm>
          <a:off x="8096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30</xdr:row>
      <xdr:rowOff>11430</xdr:rowOff>
    </xdr:from>
    <xdr:ext cx="537455" cy="121700"/>
    <xdr:sp macro="" textlink="">
      <xdr:nvSpPr>
        <xdr:cNvPr id="11" name="WinCalLogo1">
          <a:extLst>
            <a:ext uri="{FF2B5EF4-FFF2-40B4-BE49-F238E27FC236}">
              <a16:creationId xmlns:a16="http://schemas.microsoft.com/office/drawing/2014/main" id="{85460F3F-6C14-4C9B-B9B5-8A4D7662DE2C}"/>
            </a:ext>
          </a:extLst>
        </xdr:cNvPr>
        <xdr:cNvSpPr>
          <a:spLocks noChangeArrowheads="1"/>
        </xdr:cNvSpPr>
      </xdr:nvSpPr>
      <xdr:spPr bwMode="auto">
        <a:xfrm>
          <a:off x="45434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30</xdr:row>
      <xdr:rowOff>11430</xdr:rowOff>
    </xdr:from>
    <xdr:ext cx="537455" cy="121700"/>
    <xdr:sp macro="" textlink="">
      <xdr:nvSpPr>
        <xdr:cNvPr id="12" name="WinCalLogo1">
          <a:extLst>
            <a:ext uri="{FF2B5EF4-FFF2-40B4-BE49-F238E27FC236}">
              <a16:creationId xmlns:a16="http://schemas.microsoft.com/office/drawing/2014/main" id="{06688232-F384-4F39-B944-8639052A4715}"/>
            </a:ext>
          </a:extLst>
        </xdr:cNvPr>
        <xdr:cNvSpPr>
          <a:spLocks noChangeArrowheads="1"/>
        </xdr:cNvSpPr>
      </xdr:nvSpPr>
      <xdr:spPr bwMode="auto">
        <a:xfrm>
          <a:off x="82772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twoCellAnchor editAs="oneCell">
    <xdr:from>
      <xdr:col>0</xdr:col>
      <xdr:colOff>76200</xdr:colOff>
      <xdr:row>0</xdr:row>
      <xdr:rowOff>203200</xdr:rowOff>
    </xdr:from>
    <xdr:to>
      <xdr:col>0</xdr:col>
      <xdr:colOff>647700</xdr:colOff>
      <xdr:row>38</xdr:row>
      <xdr:rowOff>63500</xdr:rowOff>
    </xdr:to>
    <xdr:pic>
      <xdr:nvPicPr>
        <xdr:cNvPr id="13" name="Picture 12">
          <a:extLst>
            <a:ext uri="{FF2B5EF4-FFF2-40B4-BE49-F238E27FC236}">
              <a16:creationId xmlns:a16="http://schemas.microsoft.com/office/drawing/2014/main" id="{2CED4E6C-31FF-4703-ABDE-20F11577A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3330575" y="3609975"/>
          <a:ext cx="7385050" cy="571500"/>
        </a:xfrm>
        <a:prstGeom prst="rect">
          <a:avLst/>
        </a:prstGeom>
      </xdr:spPr>
    </xdr:pic>
    <xdr:clientData/>
  </xdr:twoCellAnchor>
  <xdr:oneCellAnchor>
    <xdr:from>
      <xdr:col>9</xdr:col>
      <xdr:colOff>19050</xdr:colOff>
      <xdr:row>1</xdr:row>
      <xdr:rowOff>11430</xdr:rowOff>
    </xdr:from>
    <xdr:ext cx="537455" cy="121700"/>
    <xdr:sp macro="" textlink="">
      <xdr:nvSpPr>
        <xdr:cNvPr id="38" name="WinCalLogo1">
          <a:extLst>
            <a:ext uri="{FF2B5EF4-FFF2-40B4-BE49-F238E27FC236}">
              <a16:creationId xmlns:a16="http://schemas.microsoft.com/office/drawing/2014/main" id="{56E66B4F-5D17-45C7-8626-C53B15B3E884}"/>
            </a:ext>
          </a:extLst>
        </xdr:cNvPr>
        <xdr:cNvSpPr>
          <a:spLocks noChangeArrowheads="1"/>
        </xdr:cNvSpPr>
      </xdr:nvSpPr>
      <xdr:spPr bwMode="auto">
        <a:xfrm>
          <a:off x="4543425" y="86315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xdr:row>
      <xdr:rowOff>11430</xdr:rowOff>
    </xdr:from>
    <xdr:ext cx="537455" cy="121700"/>
    <xdr:sp macro="" textlink="">
      <xdr:nvSpPr>
        <xdr:cNvPr id="39" name="WinCalLogo1">
          <a:extLst>
            <a:ext uri="{FF2B5EF4-FFF2-40B4-BE49-F238E27FC236}">
              <a16:creationId xmlns:a16="http://schemas.microsoft.com/office/drawing/2014/main" id="{A06CF19F-E424-4793-9486-B8ECEC758FC8}"/>
            </a:ext>
          </a:extLst>
        </xdr:cNvPr>
        <xdr:cNvSpPr>
          <a:spLocks noChangeArrowheads="1"/>
        </xdr:cNvSpPr>
      </xdr:nvSpPr>
      <xdr:spPr bwMode="auto">
        <a:xfrm>
          <a:off x="8277225" y="86315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32904</xdr:colOff>
      <xdr:row>10</xdr:row>
      <xdr:rowOff>18357</xdr:rowOff>
    </xdr:from>
    <xdr:ext cx="537455" cy="121700"/>
    <xdr:sp macro="" textlink="">
      <xdr:nvSpPr>
        <xdr:cNvPr id="40" name="WinCalLogo1">
          <a:extLst>
            <a:ext uri="{FF2B5EF4-FFF2-40B4-BE49-F238E27FC236}">
              <a16:creationId xmlns:a16="http://schemas.microsoft.com/office/drawing/2014/main" id="{09315C76-0A04-4277-934E-6AB339CBD471}"/>
            </a:ext>
          </a:extLst>
        </xdr:cNvPr>
        <xdr:cNvSpPr>
          <a:spLocks noChangeArrowheads="1"/>
        </xdr:cNvSpPr>
      </xdr:nvSpPr>
      <xdr:spPr bwMode="auto">
        <a:xfrm>
          <a:off x="823479" y="10314882"/>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10</xdr:row>
      <xdr:rowOff>11430</xdr:rowOff>
    </xdr:from>
    <xdr:ext cx="537455" cy="121700"/>
    <xdr:sp macro="" textlink="">
      <xdr:nvSpPr>
        <xdr:cNvPr id="41" name="WinCalLogo1">
          <a:extLst>
            <a:ext uri="{FF2B5EF4-FFF2-40B4-BE49-F238E27FC236}">
              <a16:creationId xmlns:a16="http://schemas.microsoft.com/office/drawing/2014/main" id="{58783660-770E-4880-BF63-C0935EBDDAD6}"/>
            </a:ext>
          </a:extLst>
        </xdr:cNvPr>
        <xdr:cNvSpPr>
          <a:spLocks noChangeArrowheads="1"/>
        </xdr:cNvSpPr>
      </xdr:nvSpPr>
      <xdr:spPr bwMode="auto">
        <a:xfrm>
          <a:off x="4543425" y="10307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10</xdr:row>
      <xdr:rowOff>11430</xdr:rowOff>
    </xdr:from>
    <xdr:ext cx="537455" cy="121700"/>
    <xdr:sp macro="" textlink="">
      <xdr:nvSpPr>
        <xdr:cNvPr id="42" name="WinCalLogo1">
          <a:extLst>
            <a:ext uri="{FF2B5EF4-FFF2-40B4-BE49-F238E27FC236}">
              <a16:creationId xmlns:a16="http://schemas.microsoft.com/office/drawing/2014/main" id="{B593E9B1-E1B9-4BC4-8054-2211DF51E888}"/>
            </a:ext>
          </a:extLst>
        </xdr:cNvPr>
        <xdr:cNvSpPr>
          <a:spLocks noChangeArrowheads="1"/>
        </xdr:cNvSpPr>
      </xdr:nvSpPr>
      <xdr:spPr bwMode="auto">
        <a:xfrm>
          <a:off x="8277225" y="10307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20</xdr:row>
      <xdr:rowOff>11430</xdr:rowOff>
    </xdr:from>
    <xdr:ext cx="537455" cy="121700"/>
    <xdr:sp macro="" textlink="">
      <xdr:nvSpPr>
        <xdr:cNvPr id="43" name="WinCalLogo1">
          <a:extLst>
            <a:ext uri="{FF2B5EF4-FFF2-40B4-BE49-F238E27FC236}">
              <a16:creationId xmlns:a16="http://schemas.microsoft.com/office/drawing/2014/main" id="{C70105B0-71F9-4FAF-9BA9-BEFF8DECAD2E}"/>
            </a:ext>
          </a:extLst>
        </xdr:cNvPr>
        <xdr:cNvSpPr>
          <a:spLocks noChangeArrowheads="1"/>
        </xdr:cNvSpPr>
      </xdr:nvSpPr>
      <xdr:spPr bwMode="auto">
        <a:xfrm>
          <a:off x="809625" y="121653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20</xdr:row>
      <xdr:rowOff>11430</xdr:rowOff>
    </xdr:from>
    <xdr:ext cx="537455" cy="121700"/>
    <xdr:sp macro="" textlink="">
      <xdr:nvSpPr>
        <xdr:cNvPr id="44" name="WinCalLogo1">
          <a:extLst>
            <a:ext uri="{FF2B5EF4-FFF2-40B4-BE49-F238E27FC236}">
              <a16:creationId xmlns:a16="http://schemas.microsoft.com/office/drawing/2014/main" id="{754CCC55-CB0D-41B6-996B-B2164D6F7FBD}"/>
            </a:ext>
          </a:extLst>
        </xdr:cNvPr>
        <xdr:cNvSpPr>
          <a:spLocks noChangeArrowheads="1"/>
        </xdr:cNvSpPr>
      </xdr:nvSpPr>
      <xdr:spPr bwMode="auto">
        <a:xfrm>
          <a:off x="4543425" y="121653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20</xdr:row>
      <xdr:rowOff>11430</xdr:rowOff>
    </xdr:from>
    <xdr:ext cx="537455" cy="121700"/>
    <xdr:sp macro="" textlink="">
      <xdr:nvSpPr>
        <xdr:cNvPr id="45" name="WinCalLogo1">
          <a:extLst>
            <a:ext uri="{FF2B5EF4-FFF2-40B4-BE49-F238E27FC236}">
              <a16:creationId xmlns:a16="http://schemas.microsoft.com/office/drawing/2014/main" id="{65051879-F389-48D5-86A2-DC0106D15366}"/>
            </a:ext>
          </a:extLst>
        </xdr:cNvPr>
        <xdr:cNvSpPr>
          <a:spLocks noChangeArrowheads="1"/>
        </xdr:cNvSpPr>
      </xdr:nvSpPr>
      <xdr:spPr bwMode="auto">
        <a:xfrm>
          <a:off x="8277225" y="121653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30</xdr:row>
      <xdr:rowOff>11430</xdr:rowOff>
    </xdr:from>
    <xdr:ext cx="537455" cy="121700"/>
    <xdr:sp macro="" textlink="">
      <xdr:nvSpPr>
        <xdr:cNvPr id="46" name="WinCalLogo1">
          <a:extLst>
            <a:ext uri="{FF2B5EF4-FFF2-40B4-BE49-F238E27FC236}">
              <a16:creationId xmlns:a16="http://schemas.microsoft.com/office/drawing/2014/main" id="{6FA4962B-E266-475E-B52A-A2630AAB7AF3}"/>
            </a:ext>
          </a:extLst>
        </xdr:cNvPr>
        <xdr:cNvSpPr>
          <a:spLocks noChangeArrowheads="1"/>
        </xdr:cNvSpPr>
      </xdr:nvSpPr>
      <xdr:spPr bwMode="auto">
        <a:xfrm>
          <a:off x="809625" y="140227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30</xdr:row>
      <xdr:rowOff>11430</xdr:rowOff>
    </xdr:from>
    <xdr:ext cx="537455" cy="121700"/>
    <xdr:sp macro="" textlink="">
      <xdr:nvSpPr>
        <xdr:cNvPr id="47" name="WinCalLogo1">
          <a:extLst>
            <a:ext uri="{FF2B5EF4-FFF2-40B4-BE49-F238E27FC236}">
              <a16:creationId xmlns:a16="http://schemas.microsoft.com/office/drawing/2014/main" id="{692381F4-4237-4F75-AE19-D25A18072341}"/>
            </a:ext>
          </a:extLst>
        </xdr:cNvPr>
        <xdr:cNvSpPr>
          <a:spLocks noChangeArrowheads="1"/>
        </xdr:cNvSpPr>
      </xdr:nvSpPr>
      <xdr:spPr bwMode="auto">
        <a:xfrm>
          <a:off x="4543425" y="140227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30</xdr:row>
      <xdr:rowOff>11430</xdr:rowOff>
    </xdr:from>
    <xdr:ext cx="537455" cy="121700"/>
    <xdr:sp macro="" textlink="">
      <xdr:nvSpPr>
        <xdr:cNvPr id="48" name="WinCalLogo1">
          <a:extLst>
            <a:ext uri="{FF2B5EF4-FFF2-40B4-BE49-F238E27FC236}">
              <a16:creationId xmlns:a16="http://schemas.microsoft.com/office/drawing/2014/main" id="{F0949C1B-6D42-43BE-AF38-4DEB4779D62A}"/>
            </a:ext>
          </a:extLst>
        </xdr:cNvPr>
        <xdr:cNvSpPr>
          <a:spLocks noChangeArrowheads="1"/>
        </xdr:cNvSpPr>
      </xdr:nvSpPr>
      <xdr:spPr bwMode="auto">
        <a:xfrm>
          <a:off x="8277225" y="140227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76200</xdr:colOff>
      <xdr:row>1</xdr:row>
      <xdr:rowOff>20955</xdr:rowOff>
    </xdr:from>
    <xdr:ext cx="537455" cy="121700"/>
    <xdr:sp macro="" textlink="">
      <xdr:nvSpPr>
        <xdr:cNvPr id="49" name="WinCalLogo1">
          <a:extLst>
            <a:ext uri="{FF2B5EF4-FFF2-40B4-BE49-F238E27FC236}">
              <a16:creationId xmlns:a16="http://schemas.microsoft.com/office/drawing/2014/main" id="{D8F04AF9-A715-4635-858F-07DF54731439}"/>
            </a:ext>
          </a:extLst>
        </xdr:cNvPr>
        <xdr:cNvSpPr>
          <a:spLocks noChangeArrowheads="1"/>
        </xdr:cNvSpPr>
      </xdr:nvSpPr>
      <xdr:spPr bwMode="auto">
        <a:xfrm>
          <a:off x="866775" y="86410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19050</xdr:colOff>
      <xdr:row>1</xdr:row>
      <xdr:rowOff>11430</xdr:rowOff>
    </xdr:from>
    <xdr:ext cx="537455" cy="121700"/>
    <xdr:sp macro="" textlink="">
      <xdr:nvSpPr>
        <xdr:cNvPr id="2" name="WinCalLogo1">
          <a:extLst>
            <a:ext uri="{FF2B5EF4-FFF2-40B4-BE49-F238E27FC236}">
              <a16:creationId xmlns:a16="http://schemas.microsoft.com/office/drawing/2014/main" id="{E7C98FEE-0479-4809-8B32-03B0BDB31277}"/>
            </a:ext>
          </a:extLst>
        </xdr:cNvPr>
        <xdr:cNvSpPr>
          <a:spLocks noChangeArrowheads="1"/>
        </xdr:cNvSpPr>
      </xdr:nvSpPr>
      <xdr:spPr bwMode="auto">
        <a:xfrm>
          <a:off x="4543425" y="678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xdr:row>
      <xdr:rowOff>11430</xdr:rowOff>
    </xdr:from>
    <xdr:ext cx="537455" cy="121700"/>
    <xdr:sp macro="" textlink="">
      <xdr:nvSpPr>
        <xdr:cNvPr id="3" name="WinCalLogo1">
          <a:extLst>
            <a:ext uri="{FF2B5EF4-FFF2-40B4-BE49-F238E27FC236}">
              <a16:creationId xmlns:a16="http://schemas.microsoft.com/office/drawing/2014/main" id="{29C692A9-E008-4BE9-91E5-728F35675B13}"/>
            </a:ext>
          </a:extLst>
        </xdr:cNvPr>
        <xdr:cNvSpPr>
          <a:spLocks noChangeArrowheads="1"/>
        </xdr:cNvSpPr>
      </xdr:nvSpPr>
      <xdr:spPr bwMode="auto">
        <a:xfrm>
          <a:off x="8277225" y="6781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32904</xdr:colOff>
      <xdr:row>10</xdr:row>
      <xdr:rowOff>18357</xdr:rowOff>
    </xdr:from>
    <xdr:ext cx="537455" cy="121700"/>
    <xdr:sp macro="" textlink="">
      <xdr:nvSpPr>
        <xdr:cNvPr id="4" name="WinCalLogo1">
          <a:extLst>
            <a:ext uri="{FF2B5EF4-FFF2-40B4-BE49-F238E27FC236}">
              <a16:creationId xmlns:a16="http://schemas.microsoft.com/office/drawing/2014/main" id="{4FBE9779-2A86-444C-9F93-1E270E6E9123}"/>
            </a:ext>
          </a:extLst>
        </xdr:cNvPr>
        <xdr:cNvSpPr>
          <a:spLocks noChangeArrowheads="1"/>
        </xdr:cNvSpPr>
      </xdr:nvSpPr>
      <xdr:spPr bwMode="auto">
        <a:xfrm>
          <a:off x="823479" y="2361507"/>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10</xdr:row>
      <xdr:rowOff>11430</xdr:rowOff>
    </xdr:from>
    <xdr:ext cx="537455" cy="121700"/>
    <xdr:sp macro="" textlink="">
      <xdr:nvSpPr>
        <xdr:cNvPr id="5" name="WinCalLogo1">
          <a:extLst>
            <a:ext uri="{FF2B5EF4-FFF2-40B4-BE49-F238E27FC236}">
              <a16:creationId xmlns:a16="http://schemas.microsoft.com/office/drawing/2014/main" id="{E5C8C007-AE73-4652-8D49-284EF47032AF}"/>
            </a:ext>
          </a:extLst>
        </xdr:cNvPr>
        <xdr:cNvSpPr>
          <a:spLocks noChangeArrowheads="1"/>
        </xdr:cNvSpPr>
      </xdr:nvSpPr>
      <xdr:spPr bwMode="auto">
        <a:xfrm>
          <a:off x="4543425" y="23545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10</xdr:row>
      <xdr:rowOff>11430</xdr:rowOff>
    </xdr:from>
    <xdr:ext cx="537455" cy="121700"/>
    <xdr:sp macro="" textlink="">
      <xdr:nvSpPr>
        <xdr:cNvPr id="6" name="WinCalLogo1">
          <a:extLst>
            <a:ext uri="{FF2B5EF4-FFF2-40B4-BE49-F238E27FC236}">
              <a16:creationId xmlns:a16="http://schemas.microsoft.com/office/drawing/2014/main" id="{E29B0199-D1A7-4865-80CB-2F639CFF8C3F}"/>
            </a:ext>
          </a:extLst>
        </xdr:cNvPr>
        <xdr:cNvSpPr>
          <a:spLocks noChangeArrowheads="1"/>
        </xdr:cNvSpPr>
      </xdr:nvSpPr>
      <xdr:spPr bwMode="auto">
        <a:xfrm>
          <a:off x="8277225" y="235458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20</xdr:row>
      <xdr:rowOff>11430</xdr:rowOff>
    </xdr:from>
    <xdr:ext cx="537455" cy="121700"/>
    <xdr:sp macro="" textlink="">
      <xdr:nvSpPr>
        <xdr:cNvPr id="7" name="WinCalLogo1">
          <a:extLst>
            <a:ext uri="{FF2B5EF4-FFF2-40B4-BE49-F238E27FC236}">
              <a16:creationId xmlns:a16="http://schemas.microsoft.com/office/drawing/2014/main" id="{475BE539-E803-48DB-8932-4E0D574B0ED9}"/>
            </a:ext>
          </a:extLst>
        </xdr:cNvPr>
        <xdr:cNvSpPr>
          <a:spLocks noChangeArrowheads="1"/>
        </xdr:cNvSpPr>
      </xdr:nvSpPr>
      <xdr:spPr bwMode="auto">
        <a:xfrm>
          <a:off x="8096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20</xdr:row>
      <xdr:rowOff>11430</xdr:rowOff>
    </xdr:from>
    <xdr:ext cx="537455" cy="121700"/>
    <xdr:sp macro="" textlink="">
      <xdr:nvSpPr>
        <xdr:cNvPr id="8" name="WinCalLogo1">
          <a:extLst>
            <a:ext uri="{FF2B5EF4-FFF2-40B4-BE49-F238E27FC236}">
              <a16:creationId xmlns:a16="http://schemas.microsoft.com/office/drawing/2014/main" id="{5C4C1A4C-C710-40FB-BCCE-91A13F919744}"/>
            </a:ext>
          </a:extLst>
        </xdr:cNvPr>
        <xdr:cNvSpPr>
          <a:spLocks noChangeArrowheads="1"/>
        </xdr:cNvSpPr>
      </xdr:nvSpPr>
      <xdr:spPr bwMode="auto">
        <a:xfrm>
          <a:off x="45434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20</xdr:row>
      <xdr:rowOff>11430</xdr:rowOff>
    </xdr:from>
    <xdr:ext cx="537455" cy="121700"/>
    <xdr:sp macro="" textlink="">
      <xdr:nvSpPr>
        <xdr:cNvPr id="9" name="WinCalLogo1">
          <a:extLst>
            <a:ext uri="{FF2B5EF4-FFF2-40B4-BE49-F238E27FC236}">
              <a16:creationId xmlns:a16="http://schemas.microsoft.com/office/drawing/2014/main" id="{F857CC2C-6BA5-4592-B62F-0BA09F0C1CCA}"/>
            </a:ext>
          </a:extLst>
        </xdr:cNvPr>
        <xdr:cNvSpPr>
          <a:spLocks noChangeArrowheads="1"/>
        </xdr:cNvSpPr>
      </xdr:nvSpPr>
      <xdr:spPr bwMode="auto">
        <a:xfrm>
          <a:off x="8277225" y="4211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30</xdr:row>
      <xdr:rowOff>11430</xdr:rowOff>
    </xdr:from>
    <xdr:ext cx="537455" cy="121700"/>
    <xdr:sp macro="" textlink="">
      <xdr:nvSpPr>
        <xdr:cNvPr id="10" name="WinCalLogo1">
          <a:extLst>
            <a:ext uri="{FF2B5EF4-FFF2-40B4-BE49-F238E27FC236}">
              <a16:creationId xmlns:a16="http://schemas.microsoft.com/office/drawing/2014/main" id="{D598F8B7-0A46-4618-9B3B-97DEE0B20C9E}"/>
            </a:ext>
          </a:extLst>
        </xdr:cNvPr>
        <xdr:cNvSpPr>
          <a:spLocks noChangeArrowheads="1"/>
        </xdr:cNvSpPr>
      </xdr:nvSpPr>
      <xdr:spPr bwMode="auto">
        <a:xfrm>
          <a:off x="8096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30</xdr:row>
      <xdr:rowOff>11430</xdr:rowOff>
    </xdr:from>
    <xdr:ext cx="537455" cy="121700"/>
    <xdr:sp macro="" textlink="">
      <xdr:nvSpPr>
        <xdr:cNvPr id="11" name="WinCalLogo1">
          <a:extLst>
            <a:ext uri="{FF2B5EF4-FFF2-40B4-BE49-F238E27FC236}">
              <a16:creationId xmlns:a16="http://schemas.microsoft.com/office/drawing/2014/main" id="{C08093A0-F9D5-4FDD-A3D7-2622AFB6F17B}"/>
            </a:ext>
          </a:extLst>
        </xdr:cNvPr>
        <xdr:cNvSpPr>
          <a:spLocks noChangeArrowheads="1"/>
        </xdr:cNvSpPr>
      </xdr:nvSpPr>
      <xdr:spPr bwMode="auto">
        <a:xfrm>
          <a:off x="45434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30</xdr:row>
      <xdr:rowOff>11430</xdr:rowOff>
    </xdr:from>
    <xdr:ext cx="537455" cy="121700"/>
    <xdr:sp macro="" textlink="">
      <xdr:nvSpPr>
        <xdr:cNvPr id="12" name="WinCalLogo1">
          <a:extLst>
            <a:ext uri="{FF2B5EF4-FFF2-40B4-BE49-F238E27FC236}">
              <a16:creationId xmlns:a16="http://schemas.microsoft.com/office/drawing/2014/main" id="{EAB0C3C0-0689-44A8-973B-3D666AC95674}"/>
            </a:ext>
          </a:extLst>
        </xdr:cNvPr>
        <xdr:cNvSpPr>
          <a:spLocks noChangeArrowheads="1"/>
        </xdr:cNvSpPr>
      </xdr:nvSpPr>
      <xdr:spPr bwMode="auto">
        <a:xfrm>
          <a:off x="8277225" y="60407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twoCellAnchor editAs="oneCell">
    <xdr:from>
      <xdr:col>0</xdr:col>
      <xdr:colOff>76200</xdr:colOff>
      <xdr:row>0</xdr:row>
      <xdr:rowOff>203200</xdr:rowOff>
    </xdr:from>
    <xdr:to>
      <xdr:col>0</xdr:col>
      <xdr:colOff>647700</xdr:colOff>
      <xdr:row>38</xdr:row>
      <xdr:rowOff>63500</xdr:rowOff>
    </xdr:to>
    <xdr:pic>
      <xdr:nvPicPr>
        <xdr:cNvPr id="13" name="Picture 12">
          <a:extLst>
            <a:ext uri="{FF2B5EF4-FFF2-40B4-BE49-F238E27FC236}">
              <a16:creationId xmlns:a16="http://schemas.microsoft.com/office/drawing/2014/main" id="{EE7CF541-409C-45E5-8A93-6D13E7FEE9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3330575" y="3609975"/>
          <a:ext cx="7385050" cy="571500"/>
        </a:xfrm>
        <a:prstGeom prst="rect">
          <a:avLst/>
        </a:prstGeom>
      </xdr:spPr>
    </xdr:pic>
    <xdr:clientData/>
  </xdr:twoCellAnchor>
  <xdr:oneCellAnchor>
    <xdr:from>
      <xdr:col>9</xdr:col>
      <xdr:colOff>19050</xdr:colOff>
      <xdr:row>1</xdr:row>
      <xdr:rowOff>11430</xdr:rowOff>
    </xdr:from>
    <xdr:ext cx="537455" cy="121700"/>
    <xdr:sp macro="" textlink="">
      <xdr:nvSpPr>
        <xdr:cNvPr id="26" name="WinCalLogo1">
          <a:extLst>
            <a:ext uri="{FF2B5EF4-FFF2-40B4-BE49-F238E27FC236}">
              <a16:creationId xmlns:a16="http://schemas.microsoft.com/office/drawing/2014/main" id="{BF0EC42C-24FB-4263-84F7-A4642E2600D3}"/>
            </a:ext>
          </a:extLst>
        </xdr:cNvPr>
        <xdr:cNvSpPr>
          <a:spLocks noChangeArrowheads="1"/>
        </xdr:cNvSpPr>
      </xdr:nvSpPr>
      <xdr:spPr bwMode="auto">
        <a:xfrm>
          <a:off x="4543425" y="8402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xdr:row>
      <xdr:rowOff>11430</xdr:rowOff>
    </xdr:from>
    <xdr:ext cx="537455" cy="121700"/>
    <xdr:sp macro="" textlink="">
      <xdr:nvSpPr>
        <xdr:cNvPr id="27" name="WinCalLogo1">
          <a:extLst>
            <a:ext uri="{FF2B5EF4-FFF2-40B4-BE49-F238E27FC236}">
              <a16:creationId xmlns:a16="http://schemas.microsoft.com/office/drawing/2014/main" id="{60BD130D-A588-446C-A752-F2CA56645D6B}"/>
            </a:ext>
          </a:extLst>
        </xdr:cNvPr>
        <xdr:cNvSpPr>
          <a:spLocks noChangeArrowheads="1"/>
        </xdr:cNvSpPr>
      </xdr:nvSpPr>
      <xdr:spPr bwMode="auto">
        <a:xfrm>
          <a:off x="8277225" y="84029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32904</xdr:colOff>
      <xdr:row>10</xdr:row>
      <xdr:rowOff>18357</xdr:rowOff>
    </xdr:from>
    <xdr:ext cx="537455" cy="121700"/>
    <xdr:sp macro="" textlink="">
      <xdr:nvSpPr>
        <xdr:cNvPr id="28" name="WinCalLogo1">
          <a:extLst>
            <a:ext uri="{FF2B5EF4-FFF2-40B4-BE49-F238E27FC236}">
              <a16:creationId xmlns:a16="http://schemas.microsoft.com/office/drawing/2014/main" id="{8F9427B3-3F7B-49B4-95B4-0E273C1D5962}"/>
            </a:ext>
          </a:extLst>
        </xdr:cNvPr>
        <xdr:cNvSpPr>
          <a:spLocks noChangeArrowheads="1"/>
        </xdr:cNvSpPr>
      </xdr:nvSpPr>
      <xdr:spPr bwMode="auto">
        <a:xfrm>
          <a:off x="823479" y="10086282"/>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10</xdr:row>
      <xdr:rowOff>11430</xdr:rowOff>
    </xdr:from>
    <xdr:ext cx="537455" cy="121700"/>
    <xdr:sp macro="" textlink="">
      <xdr:nvSpPr>
        <xdr:cNvPr id="29" name="WinCalLogo1">
          <a:extLst>
            <a:ext uri="{FF2B5EF4-FFF2-40B4-BE49-F238E27FC236}">
              <a16:creationId xmlns:a16="http://schemas.microsoft.com/office/drawing/2014/main" id="{B106D275-3493-4C15-9CDD-03ED68FF3A0C}"/>
            </a:ext>
          </a:extLst>
        </xdr:cNvPr>
        <xdr:cNvSpPr>
          <a:spLocks noChangeArrowheads="1"/>
        </xdr:cNvSpPr>
      </xdr:nvSpPr>
      <xdr:spPr bwMode="auto">
        <a:xfrm>
          <a:off x="4543425" y="100793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10</xdr:row>
      <xdr:rowOff>11430</xdr:rowOff>
    </xdr:from>
    <xdr:ext cx="537455" cy="121700"/>
    <xdr:sp macro="" textlink="">
      <xdr:nvSpPr>
        <xdr:cNvPr id="30" name="WinCalLogo1">
          <a:extLst>
            <a:ext uri="{FF2B5EF4-FFF2-40B4-BE49-F238E27FC236}">
              <a16:creationId xmlns:a16="http://schemas.microsoft.com/office/drawing/2014/main" id="{A5974778-9F96-46E9-8161-EF389748F998}"/>
            </a:ext>
          </a:extLst>
        </xdr:cNvPr>
        <xdr:cNvSpPr>
          <a:spLocks noChangeArrowheads="1"/>
        </xdr:cNvSpPr>
      </xdr:nvSpPr>
      <xdr:spPr bwMode="auto">
        <a:xfrm>
          <a:off x="8277225" y="1007935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20</xdr:row>
      <xdr:rowOff>11430</xdr:rowOff>
    </xdr:from>
    <xdr:ext cx="537455" cy="121700"/>
    <xdr:sp macro="" textlink="">
      <xdr:nvSpPr>
        <xdr:cNvPr id="31" name="WinCalLogo1">
          <a:extLst>
            <a:ext uri="{FF2B5EF4-FFF2-40B4-BE49-F238E27FC236}">
              <a16:creationId xmlns:a16="http://schemas.microsoft.com/office/drawing/2014/main" id="{1DDE85FA-31D5-4902-BC04-12E53536D3B1}"/>
            </a:ext>
          </a:extLst>
        </xdr:cNvPr>
        <xdr:cNvSpPr>
          <a:spLocks noChangeArrowheads="1"/>
        </xdr:cNvSpPr>
      </xdr:nvSpPr>
      <xdr:spPr bwMode="auto">
        <a:xfrm>
          <a:off x="809625" y="119367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20</xdr:row>
      <xdr:rowOff>11430</xdr:rowOff>
    </xdr:from>
    <xdr:ext cx="537455" cy="121700"/>
    <xdr:sp macro="" textlink="">
      <xdr:nvSpPr>
        <xdr:cNvPr id="32" name="WinCalLogo1">
          <a:extLst>
            <a:ext uri="{FF2B5EF4-FFF2-40B4-BE49-F238E27FC236}">
              <a16:creationId xmlns:a16="http://schemas.microsoft.com/office/drawing/2014/main" id="{98C902CA-C85F-4370-A8E3-BD636DD19DAA}"/>
            </a:ext>
          </a:extLst>
        </xdr:cNvPr>
        <xdr:cNvSpPr>
          <a:spLocks noChangeArrowheads="1"/>
        </xdr:cNvSpPr>
      </xdr:nvSpPr>
      <xdr:spPr bwMode="auto">
        <a:xfrm>
          <a:off x="4543425" y="119367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20</xdr:row>
      <xdr:rowOff>11430</xdr:rowOff>
    </xdr:from>
    <xdr:ext cx="537455" cy="121700"/>
    <xdr:sp macro="" textlink="">
      <xdr:nvSpPr>
        <xdr:cNvPr id="33" name="WinCalLogo1">
          <a:extLst>
            <a:ext uri="{FF2B5EF4-FFF2-40B4-BE49-F238E27FC236}">
              <a16:creationId xmlns:a16="http://schemas.microsoft.com/office/drawing/2014/main" id="{80C3E9AF-9872-47B3-92BE-4CEAD613F9E2}"/>
            </a:ext>
          </a:extLst>
        </xdr:cNvPr>
        <xdr:cNvSpPr>
          <a:spLocks noChangeArrowheads="1"/>
        </xdr:cNvSpPr>
      </xdr:nvSpPr>
      <xdr:spPr bwMode="auto">
        <a:xfrm>
          <a:off x="8277225" y="119367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19050</xdr:colOff>
      <xdr:row>30</xdr:row>
      <xdr:rowOff>11430</xdr:rowOff>
    </xdr:from>
    <xdr:ext cx="537455" cy="121700"/>
    <xdr:sp macro="" textlink="">
      <xdr:nvSpPr>
        <xdr:cNvPr id="34" name="WinCalLogo1">
          <a:extLst>
            <a:ext uri="{FF2B5EF4-FFF2-40B4-BE49-F238E27FC236}">
              <a16:creationId xmlns:a16="http://schemas.microsoft.com/office/drawing/2014/main" id="{9F40DD7B-1BB4-4AFC-843B-6596EEB977CB}"/>
            </a:ext>
          </a:extLst>
        </xdr:cNvPr>
        <xdr:cNvSpPr>
          <a:spLocks noChangeArrowheads="1"/>
        </xdr:cNvSpPr>
      </xdr:nvSpPr>
      <xdr:spPr bwMode="auto">
        <a:xfrm>
          <a:off x="809625" y="137941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9</xdr:col>
      <xdr:colOff>19050</xdr:colOff>
      <xdr:row>30</xdr:row>
      <xdr:rowOff>11430</xdr:rowOff>
    </xdr:from>
    <xdr:ext cx="537455" cy="121700"/>
    <xdr:sp macro="" textlink="">
      <xdr:nvSpPr>
        <xdr:cNvPr id="35" name="WinCalLogo1">
          <a:extLst>
            <a:ext uri="{FF2B5EF4-FFF2-40B4-BE49-F238E27FC236}">
              <a16:creationId xmlns:a16="http://schemas.microsoft.com/office/drawing/2014/main" id="{1F6D8488-A569-4550-89AB-83F30D46A2EA}"/>
            </a:ext>
          </a:extLst>
        </xdr:cNvPr>
        <xdr:cNvSpPr>
          <a:spLocks noChangeArrowheads="1"/>
        </xdr:cNvSpPr>
      </xdr:nvSpPr>
      <xdr:spPr bwMode="auto">
        <a:xfrm>
          <a:off x="4543425" y="137941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17</xdr:col>
      <xdr:colOff>19050</xdr:colOff>
      <xdr:row>30</xdr:row>
      <xdr:rowOff>11430</xdr:rowOff>
    </xdr:from>
    <xdr:ext cx="537455" cy="121700"/>
    <xdr:sp macro="" textlink="">
      <xdr:nvSpPr>
        <xdr:cNvPr id="36" name="WinCalLogo1">
          <a:extLst>
            <a:ext uri="{FF2B5EF4-FFF2-40B4-BE49-F238E27FC236}">
              <a16:creationId xmlns:a16="http://schemas.microsoft.com/office/drawing/2014/main" id="{7688A449-8169-4CBE-8B4F-0485A911C029}"/>
            </a:ext>
          </a:extLst>
        </xdr:cNvPr>
        <xdr:cNvSpPr>
          <a:spLocks noChangeArrowheads="1"/>
        </xdr:cNvSpPr>
      </xdr:nvSpPr>
      <xdr:spPr bwMode="auto">
        <a:xfrm>
          <a:off x="8277225" y="13794105"/>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oneCellAnchor>
    <xdr:from>
      <xdr:col>1</xdr:col>
      <xdr:colOff>9525</xdr:colOff>
      <xdr:row>1</xdr:row>
      <xdr:rowOff>1905</xdr:rowOff>
    </xdr:from>
    <xdr:ext cx="537455" cy="121700"/>
    <xdr:sp macro="" textlink="">
      <xdr:nvSpPr>
        <xdr:cNvPr id="37" name="WinCalLogo1">
          <a:extLst>
            <a:ext uri="{FF2B5EF4-FFF2-40B4-BE49-F238E27FC236}">
              <a16:creationId xmlns:a16="http://schemas.microsoft.com/office/drawing/2014/main" id="{C4CAB6CD-1964-461C-B71F-99F7D7BF659E}"/>
            </a:ext>
          </a:extLst>
        </xdr:cNvPr>
        <xdr:cNvSpPr>
          <a:spLocks noChangeArrowheads="1"/>
        </xdr:cNvSpPr>
      </xdr:nvSpPr>
      <xdr:spPr bwMode="auto">
        <a:xfrm>
          <a:off x="800100" y="8393430"/>
          <a:ext cx="537455" cy="121700"/>
        </a:xfrm>
        <a:prstGeom prst="rect">
          <a:avLst/>
        </a:prstGeom>
        <a:noFill/>
        <a:ln w="9525">
          <a:noFill/>
          <a:miter lim="800000"/>
          <a:headEnd/>
          <a:tailEnd/>
        </a:ln>
      </xdr:spPr>
      <xdr:txBody>
        <a:bodyPr wrap="none" lIns="18288" tIns="18288" rIns="0" bIns="0" anchor="t" upright="1">
          <a:spAutoFit/>
        </a:bodyPr>
        <a:lstStyle/>
        <a:p>
          <a:pPr algn="l" rtl="0">
            <a:defRPr sz="1000"/>
          </a:pPr>
          <a:r>
            <a:rPr lang="en-US" sz="700" b="0" i="0" strike="noStrike">
              <a:solidFill>
                <a:srgbClr val="577AC1"/>
              </a:solidFill>
              <a:latin typeface="Arial"/>
              <a:cs typeface="Arial"/>
            </a:rPr>
            <a:t>WinCalendar</a:t>
          </a:r>
        </a:p>
      </xdr:txBody>
    </xdr:sp>
    <xdr:clientData/>
  </xdr:oneCellAnchor>
</xdr:wsDr>
</file>

<file path=xl/persons/person.xml><?xml version="1.0" encoding="utf-8"?>
<personList xmlns="http://schemas.microsoft.com/office/spreadsheetml/2018/threadedcomments" xmlns:x="http://schemas.openxmlformats.org/spreadsheetml/2006/main">
  <person displayName="Natalie Bergsma" id="{30668BEA-2A66-BE48-BE62-6C275F675638}" userId="3935565e91bd95cf"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19-09-02T06:39:25.67" personId="{30668BEA-2A66-BE48-BE62-6C275F675638}" id="{6D2527B6-E5B5-1742-AF0E-0EE5255D5F8A}">
    <text>Izzy you can find these categories on V1.</text>
  </threadedComment>
  <threadedComment ref="C15" dT="2019-08-16T12:32:41.10" personId="{30668BEA-2A66-BE48-BE62-6C275F675638}" id="{56D0E3E6-9286-A84B-BC48-FECE373F5627}">
    <text>If retreat late march can cover first</text>
  </threadedComment>
</ThreadedComments>
</file>

<file path=xl/threadedComments/threadedComment2.xml><?xml version="1.0" encoding="utf-8"?>
<ThreadedComments xmlns="http://schemas.microsoft.com/office/spreadsheetml/2018/threadedcomments" xmlns:x="http://schemas.openxmlformats.org/spreadsheetml/2006/main">
  <threadedComment ref="C42" dT="2019-08-16T12:32:41.10" personId="{30668BEA-2A66-BE48-BE62-6C275F675638}" id="{1C961522-1797-B649-BDE5-6C9635A0901E}">
    <text>If retreat late march can cover first</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wincalendar.com/Veterans-Day" TargetMode="External"/><Relationship Id="rId3" Type="http://schemas.openxmlformats.org/officeDocument/2006/relationships/hyperlink" Target="https://www.wincalendar.com/Presidents-Day" TargetMode="External"/><Relationship Id="rId7" Type="http://schemas.openxmlformats.org/officeDocument/2006/relationships/hyperlink" Target="https://www.wincalendar.com/Columbus-Day" TargetMode="External"/><Relationship Id="rId12" Type="http://schemas.openxmlformats.org/officeDocument/2006/relationships/drawing" Target="../drawings/drawing1.xml"/><Relationship Id="rId2" Type="http://schemas.openxmlformats.org/officeDocument/2006/relationships/hyperlink" Target="https://www.wincalendar.com/Martin-Luther-King" TargetMode="External"/><Relationship Id="rId1" Type="http://schemas.openxmlformats.org/officeDocument/2006/relationships/hyperlink" Target="https://www.wincalendar.com/New-Years-Day" TargetMode="External"/><Relationship Id="rId6" Type="http://schemas.openxmlformats.org/officeDocument/2006/relationships/hyperlink" Target="https://www.wincalendar.com/Labor-Day" TargetMode="External"/><Relationship Id="rId11" Type="http://schemas.openxmlformats.org/officeDocument/2006/relationships/printerSettings" Target="../printerSettings/printerSettings1.bin"/><Relationship Id="rId5" Type="http://schemas.openxmlformats.org/officeDocument/2006/relationships/hyperlink" Target="https://www.wincalendar.com/Independence-Day" TargetMode="External"/><Relationship Id="rId10" Type="http://schemas.openxmlformats.org/officeDocument/2006/relationships/hyperlink" Target="https://www.wincalendar.com/Christmas" TargetMode="External"/><Relationship Id="rId4" Type="http://schemas.openxmlformats.org/officeDocument/2006/relationships/hyperlink" Target="https://www.wincalendar.com/Memorial-Day" TargetMode="External"/><Relationship Id="rId9" Type="http://schemas.openxmlformats.org/officeDocument/2006/relationships/hyperlink" Target="https://www.wincalendar.com/Thanksgiving-da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wincalendar.com/Veterans-Day" TargetMode="External"/><Relationship Id="rId3" Type="http://schemas.openxmlformats.org/officeDocument/2006/relationships/hyperlink" Target="https://www.wincalendar.com/Presidents-Day" TargetMode="External"/><Relationship Id="rId7" Type="http://schemas.openxmlformats.org/officeDocument/2006/relationships/hyperlink" Target="https://www.wincalendar.com/Columbus-Day" TargetMode="External"/><Relationship Id="rId12" Type="http://schemas.openxmlformats.org/officeDocument/2006/relationships/drawing" Target="../drawings/drawing2.xml"/><Relationship Id="rId2" Type="http://schemas.openxmlformats.org/officeDocument/2006/relationships/hyperlink" Target="https://www.wincalendar.com/Martin-Luther-King" TargetMode="External"/><Relationship Id="rId1" Type="http://schemas.openxmlformats.org/officeDocument/2006/relationships/hyperlink" Target="https://www.wincalendar.com/New-Years-Day" TargetMode="External"/><Relationship Id="rId6" Type="http://schemas.openxmlformats.org/officeDocument/2006/relationships/hyperlink" Target="https://www.wincalendar.com/Labor-Day" TargetMode="External"/><Relationship Id="rId11" Type="http://schemas.openxmlformats.org/officeDocument/2006/relationships/printerSettings" Target="../printerSettings/printerSettings2.bin"/><Relationship Id="rId5" Type="http://schemas.openxmlformats.org/officeDocument/2006/relationships/hyperlink" Target="https://www.wincalendar.com/Independence-Day" TargetMode="External"/><Relationship Id="rId10" Type="http://schemas.openxmlformats.org/officeDocument/2006/relationships/hyperlink" Target="https://www.wincalendar.com/Christmas" TargetMode="External"/><Relationship Id="rId4" Type="http://schemas.openxmlformats.org/officeDocument/2006/relationships/hyperlink" Target="https://www.wincalendar.com/Memorial-Day" TargetMode="External"/><Relationship Id="rId9" Type="http://schemas.openxmlformats.org/officeDocument/2006/relationships/hyperlink" Target="https://www.wincalendar.com/Thanksgiving-da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incalendar.com/Veterans-Day" TargetMode="External"/><Relationship Id="rId3" Type="http://schemas.openxmlformats.org/officeDocument/2006/relationships/hyperlink" Target="https://www.wincalendar.com/Presidents-Day" TargetMode="External"/><Relationship Id="rId7" Type="http://schemas.openxmlformats.org/officeDocument/2006/relationships/hyperlink" Target="https://www.wincalendar.com/Columbus-Day" TargetMode="External"/><Relationship Id="rId12" Type="http://schemas.openxmlformats.org/officeDocument/2006/relationships/drawing" Target="../drawings/drawing3.xml"/><Relationship Id="rId2" Type="http://schemas.openxmlformats.org/officeDocument/2006/relationships/hyperlink" Target="https://www.wincalendar.com/Martin-Luther-King" TargetMode="External"/><Relationship Id="rId1" Type="http://schemas.openxmlformats.org/officeDocument/2006/relationships/hyperlink" Target="https://www.wincalendar.com/New-Years-Day" TargetMode="External"/><Relationship Id="rId6" Type="http://schemas.openxmlformats.org/officeDocument/2006/relationships/hyperlink" Target="https://www.wincalendar.com/Labor-Day" TargetMode="External"/><Relationship Id="rId11" Type="http://schemas.openxmlformats.org/officeDocument/2006/relationships/printerSettings" Target="../printerSettings/printerSettings3.bin"/><Relationship Id="rId5" Type="http://schemas.openxmlformats.org/officeDocument/2006/relationships/hyperlink" Target="https://www.wincalendar.com/Independence-Day" TargetMode="External"/><Relationship Id="rId10" Type="http://schemas.openxmlformats.org/officeDocument/2006/relationships/hyperlink" Target="https://www.wincalendar.com/Christmas" TargetMode="External"/><Relationship Id="rId4" Type="http://schemas.openxmlformats.org/officeDocument/2006/relationships/hyperlink" Target="https://www.wincalendar.com/Memorial-Day" TargetMode="External"/><Relationship Id="rId9" Type="http://schemas.openxmlformats.org/officeDocument/2006/relationships/hyperlink" Target="https://www.wincalendar.com/Thanksgiving-day" TargetMode="Externa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CAC97-AC0A-42F9-A333-87677EFEF70F}">
  <dimension ref="B1:AI41"/>
  <sheetViews>
    <sheetView showGridLines="0" tabSelected="1" zoomScaleNormal="100" workbookViewId="0">
      <selection activeCell="AB21" sqref="Z21:AB31"/>
    </sheetView>
  </sheetViews>
  <sheetFormatPr defaultColWidth="8.875" defaultRowHeight="14.25"/>
  <cols>
    <col min="1" max="1" width="10.375" style="115" customWidth="1"/>
    <col min="2" max="8" width="6.625" style="115" customWidth="1"/>
    <col min="9" max="9" width="2.625" style="115" customWidth="1"/>
    <col min="10" max="16" width="6.625" style="115" customWidth="1"/>
    <col min="17" max="17" width="2.625" style="115" customWidth="1"/>
    <col min="18" max="24" width="6.625" style="115" customWidth="1"/>
    <col min="25" max="25" width="2.625" style="115" customWidth="1"/>
    <col min="26" max="26" width="8" style="115" customWidth="1"/>
    <col min="27" max="27" width="9.125" style="115" customWidth="1"/>
    <col min="28" max="28" width="14.875" style="115" customWidth="1"/>
    <col min="29" max="16384" width="8.875" style="115"/>
  </cols>
  <sheetData>
    <row r="1" spans="2:30" s="121" customFormat="1" ht="53.1" customHeight="1">
      <c r="B1" s="119" t="s">
        <v>323</v>
      </c>
      <c r="C1" s="120"/>
      <c r="D1" s="120"/>
      <c r="E1" s="120"/>
      <c r="F1" s="120"/>
      <c r="G1" s="120"/>
      <c r="H1" s="120"/>
      <c r="I1" s="120"/>
      <c r="J1" s="120"/>
      <c r="K1" s="120"/>
      <c r="L1" s="120"/>
      <c r="M1" s="120"/>
      <c r="N1" s="120"/>
      <c r="O1" s="120"/>
      <c r="P1" s="120"/>
    </row>
    <row r="2" spans="2:30" ht="18">
      <c r="B2" s="140"/>
      <c r="C2" s="141"/>
      <c r="D2" s="274" t="s">
        <v>328</v>
      </c>
      <c r="E2" s="275"/>
      <c r="F2" s="275"/>
      <c r="G2" s="141"/>
      <c r="H2" s="142"/>
      <c r="J2" s="147"/>
      <c r="K2" s="148"/>
      <c r="L2" s="276" t="s">
        <v>329</v>
      </c>
      <c r="M2" s="277"/>
      <c r="N2" s="277"/>
      <c r="O2" s="148"/>
      <c r="P2" s="149"/>
      <c r="R2" s="147"/>
      <c r="S2" s="148"/>
      <c r="T2" s="276" t="s">
        <v>330</v>
      </c>
      <c r="U2" s="277"/>
      <c r="V2" s="277"/>
      <c r="W2" s="148"/>
      <c r="X2" s="149"/>
      <c r="Z2" s="169"/>
      <c r="AA2" s="118"/>
      <c r="AB2" s="118"/>
      <c r="AC2" s="118"/>
      <c r="AD2" s="118"/>
    </row>
    <row r="3" spans="2:30">
      <c r="B3" s="163" t="s">
        <v>184</v>
      </c>
      <c r="C3" s="164" t="s">
        <v>185</v>
      </c>
      <c r="D3" s="164" t="s">
        <v>186</v>
      </c>
      <c r="E3" s="164" t="s">
        <v>187</v>
      </c>
      <c r="F3" s="164" t="s">
        <v>188</v>
      </c>
      <c r="G3" s="164" t="s">
        <v>189</v>
      </c>
      <c r="H3" s="165" t="s">
        <v>190</v>
      </c>
      <c r="J3" s="166" t="s">
        <v>184</v>
      </c>
      <c r="K3" s="167" t="s">
        <v>185</v>
      </c>
      <c r="L3" s="167" t="s">
        <v>186</v>
      </c>
      <c r="M3" s="167" t="s">
        <v>187</v>
      </c>
      <c r="N3" s="167" t="s">
        <v>188</v>
      </c>
      <c r="O3" s="167" t="s">
        <v>189</v>
      </c>
      <c r="P3" s="168" t="s">
        <v>190</v>
      </c>
      <c r="R3" s="166" t="s">
        <v>184</v>
      </c>
      <c r="S3" s="167" t="s">
        <v>185</v>
      </c>
      <c r="T3" s="167" t="s">
        <v>186</v>
      </c>
      <c r="U3" s="167" t="s">
        <v>187</v>
      </c>
      <c r="V3" s="167" t="s">
        <v>188</v>
      </c>
      <c r="W3" s="167" t="s">
        <v>189</v>
      </c>
      <c r="X3" s="168" t="s">
        <v>190</v>
      </c>
      <c r="Z3" s="170"/>
      <c r="AA3" s="171"/>
      <c r="AB3" s="171"/>
      <c r="AC3" s="118"/>
      <c r="AD3" s="118"/>
    </row>
    <row r="4" spans="2:30">
      <c r="B4" s="144">
        <v>44927</v>
      </c>
      <c r="C4" s="185">
        <v>44928</v>
      </c>
      <c r="D4" s="185">
        <v>44929</v>
      </c>
      <c r="E4" s="185">
        <v>44930</v>
      </c>
      <c r="F4" s="185">
        <v>44931</v>
      </c>
      <c r="G4" s="185">
        <v>44932</v>
      </c>
      <c r="H4" s="185">
        <v>44933</v>
      </c>
      <c r="J4" s="150"/>
      <c r="K4" s="180"/>
      <c r="L4" s="180"/>
      <c r="M4" s="151">
        <v>44958</v>
      </c>
      <c r="N4" s="151">
        <v>44959</v>
      </c>
      <c r="O4" s="151">
        <v>44960</v>
      </c>
      <c r="P4" s="151">
        <v>44961</v>
      </c>
      <c r="R4" s="143"/>
      <c r="S4" s="136"/>
      <c r="T4" s="137"/>
      <c r="U4" s="151">
        <v>44986</v>
      </c>
      <c r="V4" s="151">
        <v>44987</v>
      </c>
      <c r="W4" s="151">
        <v>44988</v>
      </c>
      <c r="X4" s="151">
        <v>44989</v>
      </c>
      <c r="Z4" s="170"/>
      <c r="AA4" s="171"/>
      <c r="AB4" s="171"/>
      <c r="AC4" s="118"/>
      <c r="AD4" s="118"/>
    </row>
    <row r="5" spans="2:30" ht="15.75">
      <c r="B5" s="144">
        <v>44934</v>
      </c>
      <c r="C5" s="185">
        <v>44935</v>
      </c>
      <c r="D5" s="185">
        <v>44936</v>
      </c>
      <c r="E5" s="185">
        <v>44937</v>
      </c>
      <c r="F5" s="185">
        <v>44938</v>
      </c>
      <c r="G5" s="185">
        <v>44939</v>
      </c>
      <c r="H5" s="242">
        <v>44940</v>
      </c>
      <c r="J5" s="181">
        <v>44962</v>
      </c>
      <c r="K5" s="226">
        <v>44963</v>
      </c>
      <c r="L5" s="226">
        <v>44964</v>
      </c>
      <c r="M5" s="226">
        <v>44965</v>
      </c>
      <c r="N5" s="226">
        <v>44966</v>
      </c>
      <c r="O5" s="226">
        <v>44967</v>
      </c>
      <c r="P5" s="181">
        <v>44968</v>
      </c>
      <c r="R5" s="181">
        <v>44990</v>
      </c>
      <c r="S5" s="226">
        <v>44991</v>
      </c>
      <c r="T5" s="226">
        <v>44992</v>
      </c>
      <c r="U5" s="226">
        <v>44993</v>
      </c>
      <c r="V5" s="226">
        <v>44994</v>
      </c>
      <c r="W5" s="226">
        <v>44995</v>
      </c>
      <c r="X5" s="181">
        <v>44996</v>
      </c>
      <c r="Z5"/>
      <c r="AA5" s="171"/>
      <c r="AB5" s="171"/>
      <c r="AC5" s="118"/>
      <c r="AD5" s="118"/>
    </row>
    <row r="6" spans="2:30">
      <c r="B6" s="145">
        <v>44941</v>
      </c>
      <c r="C6" s="223">
        <v>44942</v>
      </c>
      <c r="D6" s="222">
        <v>44943</v>
      </c>
      <c r="E6" s="222">
        <v>44944</v>
      </c>
      <c r="F6" s="222">
        <v>44945</v>
      </c>
      <c r="G6" s="222">
        <v>44946</v>
      </c>
      <c r="H6" s="242">
        <v>44947</v>
      </c>
      <c r="J6" s="182">
        <v>44969</v>
      </c>
      <c r="K6" s="227">
        <v>44970</v>
      </c>
      <c r="L6" s="227">
        <v>44971</v>
      </c>
      <c r="M6" s="227">
        <v>44972</v>
      </c>
      <c r="N6" s="227">
        <v>44973</v>
      </c>
      <c r="O6" s="227">
        <v>44974</v>
      </c>
      <c r="P6" s="182">
        <v>44975</v>
      </c>
      <c r="R6" s="182">
        <v>44997</v>
      </c>
      <c r="S6" s="227">
        <v>44998</v>
      </c>
      <c r="T6" s="227">
        <v>44999</v>
      </c>
      <c r="U6" s="227">
        <v>45000</v>
      </c>
      <c r="V6" s="227">
        <v>45001</v>
      </c>
      <c r="W6" s="227">
        <v>45002</v>
      </c>
      <c r="X6" s="182">
        <v>45003</v>
      </c>
      <c r="Z6" s="170"/>
      <c r="AA6" s="171"/>
      <c r="AB6" s="171"/>
      <c r="AC6" s="118"/>
      <c r="AD6" s="118"/>
    </row>
    <row r="7" spans="2:30">
      <c r="B7" s="146">
        <v>44948</v>
      </c>
      <c r="C7" s="224">
        <v>44949</v>
      </c>
      <c r="D7" s="224">
        <v>44950</v>
      </c>
      <c r="E7" s="224">
        <v>44951</v>
      </c>
      <c r="F7" s="224">
        <v>44952</v>
      </c>
      <c r="G7" s="224">
        <v>44953</v>
      </c>
      <c r="H7" s="242">
        <v>44954</v>
      </c>
      <c r="J7" s="183">
        <v>44976</v>
      </c>
      <c r="K7" s="229">
        <v>44977</v>
      </c>
      <c r="L7" s="228">
        <v>44978</v>
      </c>
      <c r="M7" s="228">
        <v>44979</v>
      </c>
      <c r="N7" s="228">
        <v>44980</v>
      </c>
      <c r="O7" s="228">
        <v>44981</v>
      </c>
      <c r="P7" s="183">
        <v>44982</v>
      </c>
      <c r="R7" s="183">
        <v>45004</v>
      </c>
      <c r="S7" s="228">
        <v>45005</v>
      </c>
      <c r="T7" s="228">
        <v>45006</v>
      </c>
      <c r="U7" s="228">
        <v>45007</v>
      </c>
      <c r="V7" s="228">
        <v>45008</v>
      </c>
      <c r="W7" s="228">
        <v>45009</v>
      </c>
      <c r="X7" s="183">
        <v>45010</v>
      </c>
      <c r="AB7" s="116"/>
    </row>
    <row r="8" spans="2:30">
      <c r="B8" s="221">
        <v>44955</v>
      </c>
      <c r="C8" s="225">
        <v>44956</v>
      </c>
      <c r="D8" s="225">
        <v>44957</v>
      </c>
      <c r="E8" s="156"/>
      <c r="F8" s="156"/>
      <c r="G8" s="156"/>
      <c r="H8" s="157"/>
      <c r="J8" s="184">
        <v>44983</v>
      </c>
      <c r="K8" s="230">
        <v>44984</v>
      </c>
      <c r="L8" s="230">
        <v>44985</v>
      </c>
      <c r="M8" s="156"/>
      <c r="N8" s="156"/>
      <c r="O8" s="156"/>
      <c r="P8" s="157"/>
      <c r="R8" s="184">
        <v>45011</v>
      </c>
      <c r="S8" s="230">
        <v>45012</v>
      </c>
      <c r="T8" s="230">
        <v>45013</v>
      </c>
      <c r="U8" s="230">
        <v>45014</v>
      </c>
      <c r="V8" s="230">
        <v>45015</v>
      </c>
      <c r="W8" s="230">
        <v>45016</v>
      </c>
      <c r="X8" s="158"/>
      <c r="Z8" s="179"/>
      <c r="AA8" s="179"/>
      <c r="AB8" s="179"/>
      <c r="AC8" s="179"/>
      <c r="AD8" s="179"/>
    </row>
    <row r="9" spans="2:30">
      <c r="B9" s="117"/>
      <c r="C9" s="117"/>
      <c r="D9" s="117"/>
      <c r="E9" s="117"/>
      <c r="F9" s="117"/>
      <c r="G9" s="117"/>
      <c r="H9" s="117"/>
      <c r="J9" s="117"/>
      <c r="K9" s="117"/>
      <c r="L9" s="117"/>
      <c r="M9" s="117"/>
      <c r="N9" s="117"/>
      <c r="O9" s="117"/>
      <c r="P9" s="117"/>
      <c r="R9" s="117"/>
      <c r="S9" s="117"/>
      <c r="T9" s="117"/>
      <c r="U9" s="117"/>
      <c r="V9" s="117"/>
      <c r="W9" s="117"/>
      <c r="X9" s="117"/>
    </row>
    <row r="11" spans="2:30" ht="18">
      <c r="B11" s="147"/>
      <c r="C11" s="148"/>
      <c r="D11" s="276" t="s">
        <v>331</v>
      </c>
      <c r="E11" s="277"/>
      <c r="F11" s="277"/>
      <c r="G11" s="148"/>
      <c r="H11" s="149"/>
      <c r="J11" s="147"/>
      <c r="K11" s="148"/>
      <c r="L11" s="276" t="s">
        <v>332</v>
      </c>
      <c r="M11" s="277"/>
      <c r="N11" s="277"/>
      <c r="O11" s="148"/>
      <c r="P11" s="149"/>
      <c r="R11" s="147"/>
      <c r="S11" s="148"/>
      <c r="T11" s="276" t="s">
        <v>333</v>
      </c>
      <c r="U11" s="277"/>
      <c r="V11" s="277"/>
      <c r="W11" s="148"/>
      <c r="X11" s="149"/>
      <c r="Z11" s="126" t="s">
        <v>313</v>
      </c>
      <c r="AA11" s="126"/>
      <c r="AB11" s="135"/>
    </row>
    <row r="12" spans="2:30">
      <c r="B12" s="166" t="s">
        <v>184</v>
      </c>
      <c r="C12" s="167" t="s">
        <v>185</v>
      </c>
      <c r="D12" s="167" t="s">
        <v>186</v>
      </c>
      <c r="E12" s="167" t="s">
        <v>187</v>
      </c>
      <c r="F12" s="167" t="s">
        <v>188</v>
      </c>
      <c r="G12" s="167" t="s">
        <v>189</v>
      </c>
      <c r="H12" s="168" t="s">
        <v>190</v>
      </c>
      <c r="J12" s="166" t="s">
        <v>184</v>
      </c>
      <c r="K12" s="167" t="s">
        <v>185</v>
      </c>
      <c r="L12" s="167" t="s">
        <v>186</v>
      </c>
      <c r="M12" s="167" t="s">
        <v>187</v>
      </c>
      <c r="N12" s="167" t="s">
        <v>188</v>
      </c>
      <c r="O12" s="167" t="s">
        <v>189</v>
      </c>
      <c r="P12" s="168" t="s">
        <v>190</v>
      </c>
      <c r="R12" s="166" t="s">
        <v>184</v>
      </c>
      <c r="S12" s="167" t="s">
        <v>185</v>
      </c>
      <c r="T12" s="167" t="s">
        <v>186</v>
      </c>
      <c r="U12" s="167" t="s">
        <v>187</v>
      </c>
      <c r="V12" s="167" t="s">
        <v>188</v>
      </c>
      <c r="W12" s="167" t="s">
        <v>189</v>
      </c>
      <c r="X12" s="168" t="s">
        <v>190</v>
      </c>
      <c r="Z12" s="134" t="s">
        <v>191</v>
      </c>
      <c r="AA12" s="134"/>
      <c r="AB12" s="134"/>
    </row>
    <row r="13" spans="2:30">
      <c r="B13" s="143"/>
      <c r="C13" s="136"/>
      <c r="D13" s="137"/>
      <c r="E13" s="138"/>
      <c r="F13" s="193"/>
      <c r="G13" s="193"/>
      <c r="H13" s="198">
        <v>45017</v>
      </c>
      <c r="J13" s="150"/>
      <c r="K13" s="231">
        <v>45047</v>
      </c>
      <c r="L13" s="231">
        <v>45048</v>
      </c>
      <c r="M13" s="231">
        <v>45049</v>
      </c>
      <c r="N13" s="231">
        <v>45050</v>
      </c>
      <c r="O13" s="231">
        <v>45051</v>
      </c>
      <c r="P13" s="200">
        <v>45052</v>
      </c>
      <c r="R13" s="160"/>
      <c r="S13" s="114"/>
      <c r="T13" s="186"/>
      <c r="U13" s="186"/>
      <c r="V13" s="188">
        <v>45078</v>
      </c>
      <c r="W13" s="188">
        <v>45079</v>
      </c>
      <c r="X13" s="200">
        <v>45080</v>
      </c>
      <c r="Z13" s="133" t="s">
        <v>314</v>
      </c>
      <c r="AA13" s="133"/>
      <c r="AB13" s="133"/>
    </row>
    <row r="14" spans="2:30">
      <c r="B14" s="152">
        <v>45018</v>
      </c>
      <c r="C14" s="231">
        <v>45019</v>
      </c>
      <c r="D14" s="231">
        <v>45020</v>
      </c>
      <c r="E14" s="231">
        <v>45021</v>
      </c>
      <c r="F14" s="231">
        <v>45022</v>
      </c>
      <c r="G14" s="231">
        <v>45023</v>
      </c>
      <c r="H14" s="182">
        <v>45024</v>
      </c>
      <c r="J14" s="152">
        <v>45053</v>
      </c>
      <c r="K14" s="231">
        <v>45054</v>
      </c>
      <c r="L14" s="231">
        <v>45055</v>
      </c>
      <c r="M14" s="231">
        <v>45056</v>
      </c>
      <c r="N14" s="231">
        <v>45057</v>
      </c>
      <c r="O14" s="231">
        <v>45058</v>
      </c>
      <c r="P14" s="200">
        <v>45059</v>
      </c>
      <c r="R14" s="152">
        <v>45081</v>
      </c>
      <c r="S14" s="231">
        <v>45082</v>
      </c>
      <c r="T14" s="231">
        <v>45083</v>
      </c>
      <c r="U14" s="231">
        <v>45084</v>
      </c>
      <c r="V14" s="231">
        <v>45085</v>
      </c>
      <c r="W14" s="231">
        <v>45086</v>
      </c>
      <c r="X14" s="200">
        <v>45087</v>
      </c>
      <c r="Z14" s="139" t="s">
        <v>319</v>
      </c>
      <c r="AA14" s="139"/>
      <c r="AB14" s="139"/>
    </row>
    <row r="15" spans="2:30">
      <c r="B15" s="153">
        <v>9</v>
      </c>
      <c r="C15" s="232">
        <v>10</v>
      </c>
      <c r="D15" s="232">
        <v>11</v>
      </c>
      <c r="E15" s="232">
        <v>12</v>
      </c>
      <c r="F15" s="232">
        <v>13</v>
      </c>
      <c r="G15" s="232">
        <v>14</v>
      </c>
      <c r="H15" s="182">
        <v>15</v>
      </c>
      <c r="J15" s="153">
        <v>45060</v>
      </c>
      <c r="K15" s="232">
        <v>45061</v>
      </c>
      <c r="L15" s="232">
        <v>45062</v>
      </c>
      <c r="M15" s="232">
        <v>45063</v>
      </c>
      <c r="N15" s="232">
        <v>45064</v>
      </c>
      <c r="O15" s="232">
        <v>45065</v>
      </c>
      <c r="P15" s="182">
        <v>45066</v>
      </c>
      <c r="R15" s="153">
        <v>45088</v>
      </c>
      <c r="S15" s="232">
        <v>45089</v>
      </c>
      <c r="T15" s="232">
        <v>45090</v>
      </c>
      <c r="U15" s="232">
        <v>45091</v>
      </c>
      <c r="V15" s="232">
        <v>45092</v>
      </c>
      <c r="W15" s="232">
        <v>45093</v>
      </c>
      <c r="X15" s="182">
        <v>45094</v>
      </c>
      <c r="Z15" s="118"/>
      <c r="AA15" s="118"/>
      <c r="AB15" s="118"/>
    </row>
    <row r="16" spans="2:30">
      <c r="B16" s="154">
        <v>16</v>
      </c>
      <c r="C16" s="233">
        <v>17</v>
      </c>
      <c r="D16" s="233">
        <v>18</v>
      </c>
      <c r="E16" s="233">
        <v>19</v>
      </c>
      <c r="F16" s="233">
        <v>20</v>
      </c>
      <c r="G16" s="233">
        <v>21</v>
      </c>
      <c r="H16" s="183">
        <v>22</v>
      </c>
      <c r="J16" s="153">
        <v>45067</v>
      </c>
      <c r="K16" s="232">
        <v>45068</v>
      </c>
      <c r="L16" s="232">
        <v>45069</v>
      </c>
      <c r="M16" s="232">
        <v>45070</v>
      </c>
      <c r="N16" s="232">
        <v>45071</v>
      </c>
      <c r="O16" s="232">
        <v>45072</v>
      </c>
      <c r="P16" s="182">
        <v>45073</v>
      </c>
      <c r="R16" s="154">
        <v>45095</v>
      </c>
      <c r="S16" s="233">
        <v>45096</v>
      </c>
      <c r="T16" s="233">
        <v>45097</v>
      </c>
      <c r="U16" s="233">
        <v>45098</v>
      </c>
      <c r="V16" s="233">
        <v>45099</v>
      </c>
      <c r="W16" s="233">
        <v>45100</v>
      </c>
      <c r="X16" s="202">
        <v>45101</v>
      </c>
      <c r="Z16" s="118"/>
      <c r="AA16" s="118"/>
    </row>
    <row r="17" spans="2:28">
      <c r="B17" s="154">
        <v>23</v>
      </c>
      <c r="C17" s="234">
        <v>24</v>
      </c>
      <c r="D17" s="234">
        <v>25</v>
      </c>
      <c r="E17" s="234">
        <v>26</v>
      </c>
      <c r="F17" s="234">
        <v>27</v>
      </c>
      <c r="G17" s="234">
        <v>28</v>
      </c>
      <c r="H17" s="184">
        <v>29</v>
      </c>
      <c r="J17" s="173">
        <v>45074</v>
      </c>
      <c r="K17" s="241">
        <v>45075</v>
      </c>
      <c r="L17" s="235">
        <v>45076</v>
      </c>
      <c r="M17" s="237">
        <v>45077</v>
      </c>
      <c r="N17" s="203"/>
      <c r="O17" s="194"/>
      <c r="P17" s="236"/>
      <c r="R17" s="155">
        <v>45102</v>
      </c>
      <c r="S17" s="234">
        <v>45103</v>
      </c>
      <c r="T17" s="234">
        <v>45104</v>
      </c>
      <c r="U17" s="234">
        <v>45105</v>
      </c>
      <c r="V17" s="234">
        <v>45106</v>
      </c>
      <c r="W17" s="230">
        <v>45107</v>
      </c>
      <c r="X17" s="159"/>
    </row>
    <row r="18" spans="2:28">
      <c r="B18" s="184">
        <v>45046</v>
      </c>
      <c r="C18" s="177"/>
      <c r="D18" s="177"/>
      <c r="E18" s="177"/>
      <c r="F18" s="177"/>
      <c r="G18" s="177"/>
      <c r="H18" s="178"/>
      <c r="J18" s="175"/>
      <c r="K18" s="174"/>
      <c r="L18" s="176"/>
      <c r="M18" s="176"/>
      <c r="N18" s="176"/>
      <c r="O18" s="176"/>
      <c r="P18" s="176"/>
      <c r="R18" s="117"/>
      <c r="S18" s="117"/>
      <c r="T18" s="117"/>
      <c r="U18" s="117"/>
      <c r="V18" s="117"/>
      <c r="W18" s="117"/>
      <c r="X18" s="117"/>
    </row>
    <row r="19" spans="2:28">
      <c r="J19" s="117"/>
      <c r="K19" s="117"/>
      <c r="L19" s="117"/>
      <c r="M19" s="117"/>
      <c r="N19" s="117"/>
      <c r="O19" s="117"/>
      <c r="P19" s="117"/>
    </row>
    <row r="21" spans="2:28" ht="15.75" customHeight="1">
      <c r="B21" s="147"/>
      <c r="C21" s="148"/>
      <c r="D21" s="276" t="s">
        <v>334</v>
      </c>
      <c r="E21" s="277"/>
      <c r="F21" s="277"/>
      <c r="G21" s="148"/>
      <c r="H21" s="149"/>
      <c r="J21" s="147"/>
      <c r="K21" s="148"/>
      <c r="L21" s="276" t="s">
        <v>335</v>
      </c>
      <c r="M21" s="277"/>
      <c r="N21" s="277"/>
      <c r="O21" s="148"/>
      <c r="P21" s="149"/>
      <c r="R21" s="147"/>
      <c r="S21" s="148"/>
      <c r="T21" s="276" t="s">
        <v>336</v>
      </c>
      <c r="U21" s="277"/>
      <c r="V21" s="277"/>
      <c r="W21" s="148"/>
      <c r="X21" s="149"/>
      <c r="Z21" s="124" t="s">
        <v>192</v>
      </c>
      <c r="AA21" s="125" t="s">
        <v>193</v>
      </c>
      <c r="AB21" s="126"/>
    </row>
    <row r="22" spans="2:28">
      <c r="B22" s="166" t="s">
        <v>184</v>
      </c>
      <c r="C22" s="167" t="s">
        <v>185</v>
      </c>
      <c r="D22" s="167" t="s">
        <v>186</v>
      </c>
      <c r="E22" s="167" t="s">
        <v>187</v>
      </c>
      <c r="F22" s="167" t="s">
        <v>188</v>
      </c>
      <c r="G22" s="167" t="s">
        <v>189</v>
      </c>
      <c r="H22" s="197" t="s">
        <v>190</v>
      </c>
      <c r="J22" s="166" t="s">
        <v>184</v>
      </c>
      <c r="K22" s="167" t="s">
        <v>185</v>
      </c>
      <c r="L22" s="167" t="s">
        <v>186</v>
      </c>
      <c r="M22" s="167" t="s">
        <v>187</v>
      </c>
      <c r="N22" s="167" t="s">
        <v>188</v>
      </c>
      <c r="O22" s="167" t="s">
        <v>189</v>
      </c>
      <c r="P22" s="168" t="s">
        <v>190</v>
      </c>
      <c r="R22" s="166" t="s">
        <v>184</v>
      </c>
      <c r="S22" s="167" t="s">
        <v>185</v>
      </c>
      <c r="T22" s="167" t="s">
        <v>186</v>
      </c>
      <c r="U22" s="167" t="s">
        <v>187</v>
      </c>
      <c r="V22" s="167" t="s">
        <v>188</v>
      </c>
      <c r="W22" s="167" t="s">
        <v>189</v>
      </c>
      <c r="X22" s="168" t="s">
        <v>190</v>
      </c>
      <c r="Z22" s="127">
        <v>44927</v>
      </c>
      <c r="AA22" s="128" t="s">
        <v>194</v>
      </c>
      <c r="AB22" s="129"/>
    </row>
    <row r="23" spans="2:28">
      <c r="B23" s="143"/>
      <c r="C23" s="136"/>
      <c r="D23" s="137"/>
      <c r="E23" s="138"/>
      <c r="F23" s="193"/>
      <c r="G23" s="193"/>
      <c r="H23" s="198">
        <v>45108</v>
      </c>
      <c r="J23" s="143"/>
      <c r="K23" s="136"/>
      <c r="L23" s="189">
        <v>45139</v>
      </c>
      <c r="M23" s="189">
        <v>45140</v>
      </c>
      <c r="N23" s="189">
        <v>45141</v>
      </c>
      <c r="O23" s="189">
        <v>45142</v>
      </c>
      <c r="P23" s="200">
        <v>45143</v>
      </c>
      <c r="R23" s="143"/>
      <c r="S23" s="137"/>
      <c r="T23" s="137"/>
      <c r="U23" s="137"/>
      <c r="V23" s="201"/>
      <c r="W23" s="187">
        <v>45170</v>
      </c>
      <c r="X23" s="151">
        <v>45171</v>
      </c>
      <c r="Z23" s="127">
        <v>44942</v>
      </c>
      <c r="AA23" s="128" t="s">
        <v>196</v>
      </c>
      <c r="AB23" s="129"/>
    </row>
    <row r="24" spans="2:28">
      <c r="B24" s="181">
        <v>45109</v>
      </c>
      <c r="C24" s="226">
        <v>45110</v>
      </c>
      <c r="D24" s="240">
        <v>45111</v>
      </c>
      <c r="E24" s="226">
        <v>45112</v>
      </c>
      <c r="F24" s="226">
        <v>45113</v>
      </c>
      <c r="G24" s="226">
        <v>45114</v>
      </c>
      <c r="H24" s="181">
        <v>45115</v>
      </c>
      <c r="J24" s="152">
        <v>45144</v>
      </c>
      <c r="K24" s="231">
        <v>45145</v>
      </c>
      <c r="L24" s="231">
        <v>45146</v>
      </c>
      <c r="M24" s="231">
        <v>45147</v>
      </c>
      <c r="N24" s="231">
        <v>45148</v>
      </c>
      <c r="O24" s="231">
        <v>45149</v>
      </c>
      <c r="P24" s="200">
        <v>45150</v>
      </c>
      <c r="R24" s="181">
        <v>45172</v>
      </c>
      <c r="S24" s="240">
        <v>45173</v>
      </c>
      <c r="T24" s="226">
        <v>45174</v>
      </c>
      <c r="U24" s="226">
        <v>45175</v>
      </c>
      <c r="V24" s="226">
        <v>45176</v>
      </c>
      <c r="W24" s="226">
        <v>45177</v>
      </c>
      <c r="X24" s="181">
        <v>45178</v>
      </c>
      <c r="Z24" s="127">
        <v>44977</v>
      </c>
      <c r="AA24" s="128" t="s">
        <v>197</v>
      </c>
      <c r="AB24" s="129"/>
    </row>
    <row r="25" spans="2:28">
      <c r="B25" s="182">
        <v>45116</v>
      </c>
      <c r="C25" s="227">
        <v>45117</v>
      </c>
      <c r="D25" s="227">
        <v>45118</v>
      </c>
      <c r="E25" s="227">
        <v>45119</v>
      </c>
      <c r="F25" s="227">
        <v>45120</v>
      </c>
      <c r="G25" s="227">
        <v>45121</v>
      </c>
      <c r="H25" s="182">
        <v>45122</v>
      </c>
      <c r="J25" s="153">
        <v>45151</v>
      </c>
      <c r="K25" s="232">
        <v>45152</v>
      </c>
      <c r="L25" s="232">
        <v>45153</v>
      </c>
      <c r="M25" s="232">
        <v>45154</v>
      </c>
      <c r="N25" s="232">
        <v>45155</v>
      </c>
      <c r="O25" s="232">
        <v>45156</v>
      </c>
      <c r="P25" s="182">
        <v>45157</v>
      </c>
      <c r="R25" s="182">
        <v>45179</v>
      </c>
      <c r="S25" s="227">
        <v>45180</v>
      </c>
      <c r="T25" s="227">
        <v>45181</v>
      </c>
      <c r="U25" s="227">
        <v>45182</v>
      </c>
      <c r="V25" s="227">
        <v>45183</v>
      </c>
      <c r="W25" s="227">
        <v>45184</v>
      </c>
      <c r="X25" s="182">
        <v>45185</v>
      </c>
      <c r="Z25" s="127">
        <v>45075</v>
      </c>
      <c r="AA25" s="128" t="s">
        <v>198</v>
      </c>
      <c r="AB25" s="129"/>
    </row>
    <row r="26" spans="2:28">
      <c r="B26" s="183">
        <v>45123</v>
      </c>
      <c r="C26" s="228">
        <v>45124</v>
      </c>
      <c r="D26" s="228">
        <v>45125</v>
      </c>
      <c r="E26" s="228">
        <v>45126</v>
      </c>
      <c r="F26" s="228">
        <v>45127</v>
      </c>
      <c r="G26" s="228">
        <v>45128</v>
      </c>
      <c r="H26" s="183">
        <v>45129</v>
      </c>
      <c r="J26" s="153">
        <v>45158</v>
      </c>
      <c r="K26" s="232">
        <v>45159</v>
      </c>
      <c r="L26" s="232">
        <v>45160</v>
      </c>
      <c r="M26" s="232">
        <v>45161</v>
      </c>
      <c r="N26" s="232">
        <v>45162</v>
      </c>
      <c r="O26" s="232">
        <v>45163</v>
      </c>
      <c r="P26" s="182">
        <v>45164</v>
      </c>
      <c r="R26" s="183">
        <v>45186</v>
      </c>
      <c r="S26" s="228">
        <v>45187</v>
      </c>
      <c r="T26" s="228">
        <v>45188</v>
      </c>
      <c r="U26" s="228">
        <v>45189</v>
      </c>
      <c r="V26" s="228">
        <v>45190</v>
      </c>
      <c r="W26" s="228">
        <v>45191</v>
      </c>
      <c r="X26" s="183">
        <v>45192</v>
      </c>
      <c r="Z26" s="127">
        <v>45111</v>
      </c>
      <c r="AA26" s="128" t="s">
        <v>199</v>
      </c>
      <c r="AB26" s="129"/>
    </row>
    <row r="27" spans="2:28">
      <c r="B27" s="192">
        <v>45130</v>
      </c>
      <c r="C27" s="238">
        <v>45131</v>
      </c>
      <c r="D27" s="238">
        <v>45132</v>
      </c>
      <c r="E27" s="238">
        <v>45133</v>
      </c>
      <c r="F27" s="238">
        <v>45134</v>
      </c>
      <c r="G27" s="238">
        <v>45135</v>
      </c>
      <c r="H27" s="192">
        <v>45136</v>
      </c>
      <c r="J27" s="173">
        <v>45165</v>
      </c>
      <c r="K27" s="235">
        <v>45166</v>
      </c>
      <c r="L27" s="235">
        <v>45167</v>
      </c>
      <c r="M27" s="235">
        <v>45168</v>
      </c>
      <c r="N27" s="237">
        <v>45169</v>
      </c>
      <c r="O27" s="203"/>
      <c r="P27" s="195"/>
      <c r="R27" s="184">
        <v>45193</v>
      </c>
      <c r="S27" s="230">
        <v>45194</v>
      </c>
      <c r="T27" s="230">
        <v>45195</v>
      </c>
      <c r="U27" s="230">
        <v>45196</v>
      </c>
      <c r="V27" s="230">
        <v>45197</v>
      </c>
      <c r="W27" s="230">
        <v>45198</v>
      </c>
      <c r="X27" s="184">
        <v>45199</v>
      </c>
      <c r="Z27" s="127">
        <v>45173</v>
      </c>
      <c r="AA27" s="128" t="s">
        <v>200</v>
      </c>
      <c r="AB27" s="129"/>
    </row>
    <row r="28" spans="2:28">
      <c r="B28" s="190">
        <v>45137</v>
      </c>
      <c r="C28" s="239">
        <v>45138</v>
      </c>
      <c r="D28" s="177"/>
      <c r="E28" s="177"/>
      <c r="F28" s="177"/>
      <c r="G28" s="177"/>
      <c r="H28" s="178"/>
      <c r="J28" s="179"/>
      <c r="K28" s="179"/>
      <c r="L28" s="191"/>
      <c r="M28" s="196"/>
      <c r="N28" s="196"/>
      <c r="O28" s="196"/>
      <c r="P28" s="196"/>
      <c r="R28" s="117"/>
      <c r="S28" s="117"/>
      <c r="T28" s="117"/>
      <c r="U28" s="117"/>
      <c r="V28" s="117"/>
      <c r="W28" s="117"/>
      <c r="X28" s="117"/>
      <c r="Z28" s="127">
        <v>45208</v>
      </c>
      <c r="AA28" s="128" t="s">
        <v>201</v>
      </c>
      <c r="AB28" s="129"/>
    </row>
    <row r="29" spans="2:28">
      <c r="J29" s="117"/>
      <c r="K29" s="117"/>
      <c r="L29" s="117"/>
      <c r="M29" s="117"/>
      <c r="N29" s="117"/>
      <c r="O29" s="117"/>
      <c r="P29" s="117"/>
      <c r="Z29" s="127">
        <v>45241</v>
      </c>
      <c r="AA29" s="128" t="s">
        <v>202</v>
      </c>
      <c r="AB29" s="129"/>
    </row>
    <row r="30" spans="2:28">
      <c r="Z30" s="127">
        <v>45253</v>
      </c>
      <c r="AA30" s="128" t="s">
        <v>203</v>
      </c>
      <c r="AB30" s="129"/>
    </row>
    <row r="31" spans="2:28" ht="18">
      <c r="B31" s="147"/>
      <c r="C31" s="148"/>
      <c r="D31" s="276" t="s">
        <v>337</v>
      </c>
      <c r="E31" s="277"/>
      <c r="F31" s="277"/>
      <c r="G31" s="148"/>
      <c r="H31" s="149"/>
      <c r="J31" s="147"/>
      <c r="K31" s="148"/>
      <c r="L31" s="276" t="s">
        <v>338</v>
      </c>
      <c r="M31" s="277"/>
      <c r="N31" s="277"/>
      <c r="O31" s="148"/>
      <c r="P31" s="149"/>
      <c r="R31" s="147"/>
      <c r="S31" s="148"/>
      <c r="T31" s="276" t="s">
        <v>339</v>
      </c>
      <c r="U31" s="277"/>
      <c r="V31" s="277"/>
      <c r="W31" s="148"/>
      <c r="X31" s="149"/>
      <c r="Z31" s="127">
        <v>45285</v>
      </c>
      <c r="AA31" s="130" t="s">
        <v>204</v>
      </c>
      <c r="AB31" s="129"/>
    </row>
    <row r="32" spans="2:28">
      <c r="B32" s="166" t="s">
        <v>184</v>
      </c>
      <c r="C32" s="167" t="s">
        <v>185</v>
      </c>
      <c r="D32" s="167" t="s">
        <v>186</v>
      </c>
      <c r="E32" s="167" t="s">
        <v>187</v>
      </c>
      <c r="F32" s="167" t="s">
        <v>188</v>
      </c>
      <c r="G32" s="167" t="s">
        <v>189</v>
      </c>
      <c r="H32" s="168" t="s">
        <v>190</v>
      </c>
      <c r="J32" s="166" t="s">
        <v>184</v>
      </c>
      <c r="K32" s="167" t="s">
        <v>185</v>
      </c>
      <c r="L32" s="167" t="s">
        <v>186</v>
      </c>
      <c r="M32" s="167" t="s">
        <v>187</v>
      </c>
      <c r="N32" s="167" t="s">
        <v>188</v>
      </c>
      <c r="O32" s="167" t="s">
        <v>189</v>
      </c>
      <c r="P32" s="168" t="s">
        <v>190</v>
      </c>
      <c r="R32" s="166" t="s">
        <v>184</v>
      </c>
      <c r="S32" s="167" t="s">
        <v>185</v>
      </c>
      <c r="T32" s="167" t="s">
        <v>186</v>
      </c>
      <c r="U32" s="167" t="s">
        <v>187</v>
      </c>
      <c r="V32" s="167" t="s">
        <v>188</v>
      </c>
      <c r="W32" s="167" t="s">
        <v>189</v>
      </c>
      <c r="X32" s="168" t="s">
        <v>190</v>
      </c>
      <c r="Z32" s="116"/>
    </row>
    <row r="33" spans="2:35">
      <c r="B33" s="152">
        <v>45200</v>
      </c>
      <c r="C33" s="231">
        <v>45201</v>
      </c>
      <c r="D33" s="231">
        <v>45202</v>
      </c>
      <c r="E33" s="231">
        <v>45203</v>
      </c>
      <c r="F33" s="231">
        <v>45204</v>
      </c>
      <c r="G33" s="231">
        <v>45205</v>
      </c>
      <c r="H33" s="200">
        <v>45206</v>
      </c>
      <c r="J33" s="143"/>
      <c r="K33" s="136"/>
      <c r="L33" s="137"/>
      <c r="M33" s="188">
        <v>45231</v>
      </c>
      <c r="N33" s="188">
        <v>45232</v>
      </c>
      <c r="O33" s="188">
        <v>45233</v>
      </c>
      <c r="P33" s="200">
        <v>45234</v>
      </c>
      <c r="R33" s="143"/>
      <c r="S33" s="137"/>
      <c r="T33" s="138"/>
      <c r="U33" s="138"/>
      <c r="V33" s="138"/>
      <c r="W33" s="187">
        <v>45261</v>
      </c>
      <c r="X33" s="151">
        <v>45262</v>
      </c>
      <c r="Z33" s="116"/>
    </row>
    <row r="34" spans="2:35">
      <c r="B34" s="152">
        <v>45207</v>
      </c>
      <c r="C34" s="253">
        <v>45208</v>
      </c>
      <c r="D34" s="231">
        <v>45209</v>
      </c>
      <c r="E34" s="231">
        <v>45210</v>
      </c>
      <c r="F34" s="231">
        <v>45211</v>
      </c>
      <c r="G34" s="231">
        <v>45212</v>
      </c>
      <c r="H34" s="200">
        <v>45213</v>
      </c>
      <c r="J34" s="152">
        <v>45235</v>
      </c>
      <c r="K34" s="231">
        <v>45236</v>
      </c>
      <c r="L34" s="231">
        <v>45237</v>
      </c>
      <c r="M34" s="231">
        <v>45238</v>
      </c>
      <c r="N34" s="231">
        <v>45239</v>
      </c>
      <c r="O34" s="231">
        <v>45240</v>
      </c>
      <c r="P34" s="200">
        <v>45241</v>
      </c>
      <c r="R34" s="199">
        <v>45263</v>
      </c>
      <c r="S34" s="245">
        <v>45264</v>
      </c>
      <c r="T34" s="245">
        <v>45265</v>
      </c>
      <c r="U34" s="245">
        <v>45266</v>
      </c>
      <c r="V34" s="245">
        <v>45267</v>
      </c>
      <c r="W34" s="245">
        <v>45268</v>
      </c>
      <c r="X34" s="182">
        <v>45269</v>
      </c>
      <c r="Z34" s="116"/>
    </row>
    <row r="35" spans="2:35">
      <c r="B35" s="152">
        <v>45214</v>
      </c>
      <c r="C35" s="231">
        <v>45215</v>
      </c>
      <c r="D35" s="231">
        <v>45216</v>
      </c>
      <c r="E35" s="231">
        <v>45217</v>
      </c>
      <c r="F35" s="231">
        <v>45218</v>
      </c>
      <c r="G35" s="231">
        <v>45219</v>
      </c>
      <c r="H35" s="200">
        <v>45220</v>
      </c>
      <c r="J35" s="152">
        <v>45242</v>
      </c>
      <c r="K35" s="231">
        <v>45243</v>
      </c>
      <c r="L35" s="231">
        <v>45244</v>
      </c>
      <c r="M35" s="231">
        <v>45245</v>
      </c>
      <c r="N35" s="231">
        <v>45246</v>
      </c>
      <c r="O35" s="231">
        <v>45247</v>
      </c>
      <c r="P35" s="200">
        <v>45248</v>
      </c>
      <c r="R35" s="153">
        <v>45270</v>
      </c>
      <c r="S35" s="246">
        <v>45271</v>
      </c>
      <c r="T35" s="246">
        <v>45272</v>
      </c>
      <c r="U35" s="246">
        <v>45273</v>
      </c>
      <c r="V35" s="246">
        <v>45274</v>
      </c>
      <c r="W35" s="246">
        <v>45275</v>
      </c>
      <c r="X35" s="182">
        <v>45276</v>
      </c>
      <c r="Z35" s="116"/>
    </row>
    <row r="36" spans="2:35">
      <c r="B36" s="152">
        <v>45221</v>
      </c>
      <c r="C36" s="231">
        <v>45222</v>
      </c>
      <c r="D36" s="231">
        <v>45223</v>
      </c>
      <c r="E36" s="231">
        <v>45224</v>
      </c>
      <c r="F36" s="231">
        <v>45225</v>
      </c>
      <c r="G36" s="231">
        <v>45226</v>
      </c>
      <c r="H36" s="200">
        <v>45227</v>
      </c>
      <c r="J36" s="154">
        <v>45249</v>
      </c>
      <c r="K36" s="233">
        <v>45250</v>
      </c>
      <c r="L36" s="233">
        <v>45251</v>
      </c>
      <c r="M36" s="204">
        <v>45252</v>
      </c>
      <c r="N36" s="216">
        <v>45253</v>
      </c>
      <c r="O36" s="204">
        <v>45254</v>
      </c>
      <c r="P36" s="202">
        <v>45255</v>
      </c>
      <c r="R36" s="154">
        <v>45277</v>
      </c>
      <c r="S36" s="204">
        <v>45278</v>
      </c>
      <c r="T36" s="204">
        <v>45279</v>
      </c>
      <c r="U36" s="204">
        <v>45280</v>
      </c>
      <c r="V36" s="204">
        <v>45281</v>
      </c>
      <c r="W36" s="204">
        <v>45282</v>
      </c>
      <c r="X36" s="183">
        <v>45283</v>
      </c>
    </row>
    <row r="37" spans="2:35">
      <c r="B37" s="173">
        <v>45228</v>
      </c>
      <c r="C37" s="235">
        <v>45229</v>
      </c>
      <c r="D37" s="237">
        <v>45230</v>
      </c>
      <c r="E37" s="161"/>
      <c r="F37" s="161"/>
      <c r="G37" s="161"/>
      <c r="H37" s="162"/>
      <c r="J37" s="155">
        <v>45256</v>
      </c>
      <c r="K37" s="234">
        <v>45257</v>
      </c>
      <c r="L37" s="234">
        <v>45258</v>
      </c>
      <c r="M37" s="234">
        <v>45259</v>
      </c>
      <c r="N37" s="243">
        <v>45260</v>
      </c>
      <c r="O37" s="244"/>
      <c r="P37" s="158"/>
      <c r="R37" s="153">
        <v>45284</v>
      </c>
      <c r="S37" s="251">
        <v>45285</v>
      </c>
      <c r="T37" s="252">
        <v>45286</v>
      </c>
      <c r="U37" s="252">
        <v>45287</v>
      </c>
      <c r="V37" s="252">
        <v>45288</v>
      </c>
      <c r="W37" s="252">
        <v>45289</v>
      </c>
      <c r="X37" s="182">
        <v>45290</v>
      </c>
    </row>
    <row r="38" spans="2:35">
      <c r="B38" s="117"/>
      <c r="C38" s="117"/>
      <c r="D38" s="117"/>
      <c r="E38" s="117"/>
      <c r="F38" s="117"/>
      <c r="G38" s="117"/>
      <c r="H38" s="117"/>
      <c r="J38" s="117"/>
      <c r="K38" s="117"/>
      <c r="L38" s="117"/>
      <c r="M38" s="117"/>
      <c r="N38" s="117"/>
      <c r="O38" s="117"/>
      <c r="P38" s="117"/>
      <c r="R38" s="247">
        <v>45291</v>
      </c>
      <c r="S38" s="248"/>
      <c r="T38" s="249"/>
      <c r="U38" s="249"/>
      <c r="V38" s="249"/>
      <c r="W38" s="249"/>
      <c r="X38" s="250"/>
    </row>
    <row r="39" spans="2:35" ht="15" customHeight="1">
      <c r="B39" s="278" t="s">
        <v>322</v>
      </c>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row>
    <row r="40" spans="2:35">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row>
    <row r="41" spans="2:35">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row>
  </sheetData>
  <mergeCells count="13">
    <mergeCell ref="B39:AI41"/>
    <mergeCell ref="D21:F21"/>
    <mergeCell ref="L21:N21"/>
    <mergeCell ref="T21:V21"/>
    <mergeCell ref="D31:F31"/>
    <mergeCell ref="L31:N31"/>
    <mergeCell ref="T31:V31"/>
    <mergeCell ref="D2:F2"/>
    <mergeCell ref="L2:N2"/>
    <mergeCell ref="T2:V2"/>
    <mergeCell ref="D11:F11"/>
    <mergeCell ref="L11:N11"/>
    <mergeCell ref="T11:V11"/>
  </mergeCells>
  <hyperlinks>
    <hyperlink ref="AA22" r:id="rId1" display="https://www.wincalendar.com/New-Years-Day" xr:uid="{AEF87ACF-C853-47D6-A0FC-1259A68167D1}"/>
    <hyperlink ref="AA23" r:id="rId2" display="https://www.wincalendar.com/Martin-Luther-King" xr:uid="{D195FE35-4FA0-4DC0-A41F-A6457F1393EB}"/>
    <hyperlink ref="AA24" r:id="rId3" display="https://www.wincalendar.com/Presidents-Day" xr:uid="{7B86AEED-E4EC-45DD-959D-6F668457A3D9}"/>
    <hyperlink ref="AA25" r:id="rId4" display="https://www.wincalendar.com/Memorial-Day" xr:uid="{4149AB7D-394A-47E5-A52E-5DA51962967F}"/>
    <hyperlink ref="AA26" r:id="rId5" display="https://www.wincalendar.com/Independence-Day" xr:uid="{7A91F47A-1AE0-4681-B497-17D6E3A9641D}"/>
    <hyperlink ref="AA27" r:id="rId6" display="https://www.wincalendar.com/Labor-Day" xr:uid="{B72F4ED6-2BB4-4EAE-AF9D-B358514D9724}"/>
    <hyperlink ref="AA28" r:id="rId7" display="https://www.wincalendar.com/Columbus-Day" xr:uid="{569AB0E0-4491-436B-8A73-ED0366F4EB54}"/>
    <hyperlink ref="AA29" r:id="rId8" display="https://www.wincalendar.com/Veterans-Day" xr:uid="{6CDB1312-D947-48CC-A156-035B96BD63BB}"/>
    <hyperlink ref="AA30" r:id="rId9" display="https://www.wincalendar.com/Thanksgiving-day" xr:uid="{2250BB20-753E-47D7-ADA9-522C91B5BAB1}"/>
    <hyperlink ref="AA31" r:id="rId10" display="https://www.wincalendar.com/Christmas" xr:uid="{E2DCD48B-C680-4F01-9836-674CA54F0617}"/>
  </hyperlinks>
  <printOptions horizontalCentered="1"/>
  <pageMargins left="0.5" right="0.5" top="0.5" bottom="0.5" header="0.3" footer="0.3"/>
  <pageSetup scale="68" fitToWidth="0" fitToHeight="0"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281B-D71A-4F82-94F6-B88CFB76C1B3}">
  <dimension ref="B1:AI41"/>
  <sheetViews>
    <sheetView showGridLines="0" zoomScaleNormal="100" workbookViewId="0">
      <selection activeCell="AB21" sqref="Z21:AB31"/>
    </sheetView>
  </sheetViews>
  <sheetFormatPr defaultColWidth="8.875" defaultRowHeight="14.25"/>
  <cols>
    <col min="1" max="1" width="10.375" style="115" customWidth="1"/>
    <col min="2" max="8" width="6.625" style="115" customWidth="1"/>
    <col min="9" max="9" width="2.625" style="115" customWidth="1"/>
    <col min="10" max="16" width="6.625" style="115" customWidth="1"/>
    <col min="17" max="17" width="2.625" style="115" customWidth="1"/>
    <col min="18" max="24" width="6.625" style="115" customWidth="1"/>
    <col min="25" max="25" width="2.625" style="115" customWidth="1"/>
    <col min="26" max="26" width="8" style="115" customWidth="1"/>
    <col min="27" max="27" width="9.125" style="115" customWidth="1"/>
    <col min="28" max="28" width="14.875" style="115" customWidth="1"/>
    <col min="29" max="16384" width="8.875" style="115"/>
  </cols>
  <sheetData>
    <row r="1" spans="2:30" s="121" customFormat="1" ht="53.1" customHeight="1">
      <c r="B1" s="119" t="s">
        <v>320</v>
      </c>
      <c r="C1" s="120"/>
      <c r="D1" s="120"/>
      <c r="E1" s="120"/>
      <c r="F1" s="120"/>
      <c r="G1" s="120"/>
      <c r="H1" s="120"/>
      <c r="I1" s="120"/>
      <c r="J1" s="120"/>
      <c r="K1" s="120"/>
      <c r="L1" s="120"/>
      <c r="M1" s="120"/>
      <c r="N1" s="120"/>
      <c r="O1" s="120"/>
      <c r="P1" s="120"/>
    </row>
    <row r="2" spans="2:30" ht="18">
      <c r="B2" s="140"/>
      <c r="C2" s="141"/>
      <c r="D2" s="274" t="s">
        <v>328</v>
      </c>
      <c r="E2" s="275"/>
      <c r="F2" s="275"/>
      <c r="G2" s="141"/>
      <c r="H2" s="142"/>
      <c r="J2" s="147"/>
      <c r="K2" s="148"/>
      <c r="L2" s="276" t="s">
        <v>329</v>
      </c>
      <c r="M2" s="277"/>
      <c r="N2" s="277"/>
      <c r="O2" s="148"/>
      <c r="P2" s="149"/>
      <c r="R2" s="147"/>
      <c r="S2" s="148"/>
      <c r="T2" s="276" t="s">
        <v>330</v>
      </c>
      <c r="U2" s="277"/>
      <c r="V2" s="277"/>
      <c r="W2" s="148"/>
      <c r="X2" s="149"/>
      <c r="Z2" s="122" t="s">
        <v>312</v>
      </c>
      <c r="AA2" s="123"/>
      <c r="AB2" s="123"/>
      <c r="AC2" s="118"/>
      <c r="AD2" s="118"/>
    </row>
    <row r="3" spans="2:30">
      <c r="B3" s="163" t="s">
        <v>184</v>
      </c>
      <c r="C3" s="164" t="s">
        <v>185</v>
      </c>
      <c r="D3" s="164" t="s">
        <v>186</v>
      </c>
      <c r="E3" s="164" t="s">
        <v>187</v>
      </c>
      <c r="F3" s="164" t="s">
        <v>188</v>
      </c>
      <c r="G3" s="164" t="s">
        <v>189</v>
      </c>
      <c r="H3" s="165" t="s">
        <v>190</v>
      </c>
      <c r="J3" s="166" t="s">
        <v>184</v>
      </c>
      <c r="K3" s="167" t="s">
        <v>185</v>
      </c>
      <c r="L3" s="167" t="s">
        <v>186</v>
      </c>
      <c r="M3" s="167" t="s">
        <v>187</v>
      </c>
      <c r="N3" s="167" t="s">
        <v>188</v>
      </c>
      <c r="O3" s="167" t="s">
        <v>189</v>
      </c>
      <c r="P3" s="168" t="s">
        <v>190</v>
      </c>
      <c r="R3" s="166" t="s">
        <v>184</v>
      </c>
      <c r="S3" s="167" t="s">
        <v>185</v>
      </c>
      <c r="T3" s="167" t="s">
        <v>186</v>
      </c>
      <c r="U3" s="167" t="s">
        <v>187</v>
      </c>
      <c r="V3" s="167" t="s">
        <v>188</v>
      </c>
      <c r="W3" s="167" t="s">
        <v>189</v>
      </c>
      <c r="X3" s="168" t="s">
        <v>190</v>
      </c>
      <c r="Z3" s="131" t="s">
        <v>316</v>
      </c>
      <c r="AA3" s="132"/>
      <c r="AB3" s="132"/>
      <c r="AC3" s="118"/>
      <c r="AD3" s="118"/>
    </row>
    <row r="4" spans="2:30">
      <c r="B4" s="144">
        <v>44927</v>
      </c>
      <c r="C4" s="185">
        <v>44928</v>
      </c>
      <c r="D4" s="185">
        <v>44929</v>
      </c>
      <c r="E4" s="185">
        <v>44930</v>
      </c>
      <c r="F4" s="185">
        <v>44931</v>
      </c>
      <c r="G4" s="185">
        <v>44932</v>
      </c>
      <c r="H4" s="185">
        <v>44933</v>
      </c>
      <c r="J4" s="150"/>
      <c r="K4" s="180"/>
      <c r="L4" s="180"/>
      <c r="M4" s="151">
        <v>44958</v>
      </c>
      <c r="N4" s="151">
        <v>44959</v>
      </c>
      <c r="O4" s="151">
        <v>44960</v>
      </c>
      <c r="P4" s="151">
        <v>44961</v>
      </c>
      <c r="R4" s="143"/>
      <c r="S4" s="136"/>
      <c r="T4" s="137"/>
      <c r="U4" s="151">
        <v>44986</v>
      </c>
      <c r="V4" s="151">
        <v>44987</v>
      </c>
      <c r="W4" s="151">
        <v>44988</v>
      </c>
      <c r="X4" s="151">
        <v>44989</v>
      </c>
      <c r="Z4" s="131" t="s">
        <v>315</v>
      </c>
      <c r="AA4" s="132"/>
      <c r="AB4" s="132"/>
      <c r="AC4" s="118"/>
      <c r="AD4" s="118"/>
    </row>
    <row r="5" spans="2:30">
      <c r="B5" s="144">
        <v>44934</v>
      </c>
      <c r="C5" s="185">
        <v>44935</v>
      </c>
      <c r="D5" s="185">
        <v>44936</v>
      </c>
      <c r="E5" s="185">
        <v>44937</v>
      </c>
      <c r="F5" s="185">
        <v>44938</v>
      </c>
      <c r="G5" s="185">
        <v>44939</v>
      </c>
      <c r="H5" s="242">
        <v>44940</v>
      </c>
      <c r="J5" s="181">
        <v>44962</v>
      </c>
      <c r="K5" s="226">
        <v>44963</v>
      </c>
      <c r="L5" s="226">
        <v>44964</v>
      </c>
      <c r="M5" s="226">
        <v>44965</v>
      </c>
      <c r="N5" s="226">
        <v>44966</v>
      </c>
      <c r="O5" s="226">
        <v>44967</v>
      </c>
      <c r="P5" s="181">
        <v>44968</v>
      </c>
      <c r="R5" s="181">
        <v>44990</v>
      </c>
      <c r="S5" s="255">
        <v>44991</v>
      </c>
      <c r="T5" s="255">
        <v>44992</v>
      </c>
      <c r="U5" s="255">
        <v>44993</v>
      </c>
      <c r="V5" s="226">
        <v>44994</v>
      </c>
      <c r="W5" s="226">
        <v>44995</v>
      </c>
      <c r="X5" s="181">
        <v>44996</v>
      </c>
      <c r="Z5" s="131" t="s">
        <v>317</v>
      </c>
      <c r="AA5" s="132"/>
      <c r="AB5" s="132"/>
      <c r="AC5" s="118"/>
      <c r="AD5" s="118"/>
    </row>
    <row r="6" spans="2:30">
      <c r="B6" s="145">
        <v>44941</v>
      </c>
      <c r="C6" s="223">
        <v>44942</v>
      </c>
      <c r="D6" s="222">
        <v>44943</v>
      </c>
      <c r="E6" s="222">
        <v>44944</v>
      </c>
      <c r="F6" s="222">
        <v>44945</v>
      </c>
      <c r="G6" s="222">
        <v>44946</v>
      </c>
      <c r="H6" s="242">
        <v>44947</v>
      </c>
      <c r="J6" s="182">
        <v>44969</v>
      </c>
      <c r="K6" s="227">
        <v>44970</v>
      </c>
      <c r="L6" s="227">
        <v>44971</v>
      </c>
      <c r="M6" s="227">
        <v>44972</v>
      </c>
      <c r="N6" s="227">
        <v>44973</v>
      </c>
      <c r="O6" s="227">
        <v>44974</v>
      </c>
      <c r="P6" s="182">
        <v>44975</v>
      </c>
      <c r="R6" s="182">
        <v>44997</v>
      </c>
      <c r="S6" s="227">
        <v>44998</v>
      </c>
      <c r="T6" s="227">
        <v>44999</v>
      </c>
      <c r="U6" s="227">
        <v>45000</v>
      </c>
      <c r="V6" s="227">
        <v>45001</v>
      </c>
      <c r="W6" s="227">
        <v>45002</v>
      </c>
      <c r="X6" s="182">
        <v>45003</v>
      </c>
      <c r="Z6" s="131" t="s">
        <v>327</v>
      </c>
      <c r="AA6" s="132"/>
      <c r="AB6" s="132"/>
      <c r="AC6" s="118"/>
      <c r="AD6" s="118"/>
    </row>
    <row r="7" spans="2:30">
      <c r="B7" s="146">
        <v>44948</v>
      </c>
      <c r="C7" s="254">
        <v>44949</v>
      </c>
      <c r="D7" s="224">
        <v>44950</v>
      </c>
      <c r="E7" s="224">
        <v>44951</v>
      </c>
      <c r="F7" s="224">
        <v>44952</v>
      </c>
      <c r="G7" s="224">
        <v>44953</v>
      </c>
      <c r="H7" s="242">
        <v>44954</v>
      </c>
      <c r="J7" s="183">
        <v>44976</v>
      </c>
      <c r="K7" s="229">
        <v>44977</v>
      </c>
      <c r="L7" s="228">
        <v>44978</v>
      </c>
      <c r="M7" s="228">
        <v>44979</v>
      </c>
      <c r="N7" s="228">
        <v>44980</v>
      </c>
      <c r="O7" s="228">
        <v>44981</v>
      </c>
      <c r="P7" s="183">
        <v>44982</v>
      </c>
      <c r="R7" s="183">
        <v>45004</v>
      </c>
      <c r="S7" s="228">
        <v>45005</v>
      </c>
      <c r="T7" s="228">
        <v>45006</v>
      </c>
      <c r="U7" s="228">
        <v>45007</v>
      </c>
      <c r="V7" s="228">
        <v>45008</v>
      </c>
      <c r="W7" s="228">
        <v>45009</v>
      </c>
      <c r="X7" s="183">
        <v>45010</v>
      </c>
      <c r="Z7" s="116"/>
      <c r="AC7" s="118"/>
      <c r="AD7" s="118"/>
    </row>
    <row r="8" spans="2:30">
      <c r="B8" s="221">
        <v>44955</v>
      </c>
      <c r="C8" s="225">
        <v>44956</v>
      </c>
      <c r="D8" s="225">
        <v>44957</v>
      </c>
      <c r="E8" s="156"/>
      <c r="F8" s="156"/>
      <c r="G8" s="156"/>
      <c r="H8" s="157"/>
      <c r="J8" s="184">
        <v>44983</v>
      </c>
      <c r="K8" s="230">
        <v>44984</v>
      </c>
      <c r="L8" s="230">
        <v>44985</v>
      </c>
      <c r="M8" s="156"/>
      <c r="N8" s="156"/>
      <c r="O8" s="156"/>
      <c r="P8" s="157"/>
      <c r="R8" s="184">
        <v>45011</v>
      </c>
      <c r="S8" s="230">
        <v>45012</v>
      </c>
      <c r="T8" s="230">
        <v>45013</v>
      </c>
      <c r="U8" s="230">
        <v>45014</v>
      </c>
      <c r="V8" s="230">
        <v>45015</v>
      </c>
      <c r="W8" s="230">
        <v>45016</v>
      </c>
      <c r="X8" s="158"/>
      <c r="Z8" s="116"/>
    </row>
    <row r="9" spans="2:30">
      <c r="B9" s="117"/>
      <c r="C9" s="117"/>
      <c r="D9" s="117"/>
      <c r="E9" s="117"/>
      <c r="F9" s="117"/>
      <c r="G9" s="117"/>
      <c r="H9" s="117"/>
      <c r="J9" s="117"/>
      <c r="K9" s="117"/>
      <c r="L9" s="117"/>
      <c r="M9" s="117"/>
      <c r="N9" s="117"/>
      <c r="O9" s="117"/>
      <c r="P9" s="117"/>
      <c r="R9" s="117"/>
      <c r="S9" s="117"/>
      <c r="T9" s="117"/>
      <c r="U9" s="117"/>
      <c r="V9" s="117"/>
      <c r="W9" s="117"/>
      <c r="X9" s="117"/>
    </row>
    <row r="11" spans="2:30" ht="18">
      <c r="B11" s="147"/>
      <c r="C11" s="148"/>
      <c r="D11" s="276" t="s">
        <v>331</v>
      </c>
      <c r="E11" s="277"/>
      <c r="F11" s="277"/>
      <c r="G11" s="148"/>
      <c r="H11" s="149"/>
      <c r="J11" s="147"/>
      <c r="K11" s="148"/>
      <c r="L11" s="276" t="s">
        <v>332</v>
      </c>
      <c r="M11" s="277"/>
      <c r="N11" s="277"/>
      <c r="O11" s="148"/>
      <c r="P11" s="149"/>
      <c r="R11" s="147"/>
      <c r="S11" s="148"/>
      <c r="T11" s="276" t="s">
        <v>333</v>
      </c>
      <c r="U11" s="277"/>
      <c r="V11" s="277"/>
      <c r="W11" s="148"/>
      <c r="X11" s="149"/>
      <c r="Z11" s="126" t="s">
        <v>313</v>
      </c>
      <c r="AA11" s="126"/>
      <c r="AB11" s="135"/>
    </row>
    <row r="12" spans="2:30">
      <c r="B12" s="166" t="s">
        <v>184</v>
      </c>
      <c r="C12" s="167" t="s">
        <v>185</v>
      </c>
      <c r="D12" s="167" t="s">
        <v>186</v>
      </c>
      <c r="E12" s="167" t="s">
        <v>187</v>
      </c>
      <c r="F12" s="167" t="s">
        <v>188</v>
      </c>
      <c r="G12" s="167" t="s">
        <v>189</v>
      </c>
      <c r="H12" s="168" t="s">
        <v>190</v>
      </c>
      <c r="J12" s="166" t="s">
        <v>184</v>
      </c>
      <c r="K12" s="167" t="s">
        <v>185</v>
      </c>
      <c r="L12" s="167" t="s">
        <v>186</v>
      </c>
      <c r="M12" s="167" t="s">
        <v>187</v>
      </c>
      <c r="N12" s="167" t="s">
        <v>188</v>
      </c>
      <c r="O12" s="167" t="s">
        <v>189</v>
      </c>
      <c r="P12" s="168" t="s">
        <v>190</v>
      </c>
      <c r="R12" s="166" t="s">
        <v>184</v>
      </c>
      <c r="S12" s="167" t="s">
        <v>185</v>
      </c>
      <c r="T12" s="167" t="s">
        <v>186</v>
      </c>
      <c r="U12" s="167" t="s">
        <v>187</v>
      </c>
      <c r="V12" s="167" t="s">
        <v>188</v>
      </c>
      <c r="W12" s="167" t="s">
        <v>189</v>
      </c>
      <c r="X12" s="168" t="s">
        <v>190</v>
      </c>
      <c r="Z12" s="134" t="s">
        <v>191</v>
      </c>
      <c r="AA12" s="134"/>
      <c r="AB12" s="134"/>
    </row>
    <row r="13" spans="2:30">
      <c r="B13" s="143"/>
      <c r="C13" s="136"/>
      <c r="D13" s="137"/>
      <c r="E13" s="138"/>
      <c r="F13" s="193"/>
      <c r="G13" s="193"/>
      <c r="H13" s="198">
        <v>45017</v>
      </c>
      <c r="J13" s="150"/>
      <c r="K13" s="209">
        <v>45047</v>
      </c>
      <c r="L13" s="211">
        <v>45048</v>
      </c>
      <c r="M13" s="211">
        <v>45049</v>
      </c>
      <c r="N13" s="211">
        <v>45050</v>
      </c>
      <c r="O13" s="209">
        <v>45051</v>
      </c>
      <c r="P13" s="200">
        <v>45052</v>
      </c>
      <c r="R13" s="160"/>
      <c r="S13" s="114"/>
      <c r="T13" s="186"/>
      <c r="U13" s="186"/>
      <c r="V13" s="215">
        <v>45078</v>
      </c>
      <c r="W13" s="208">
        <v>45079</v>
      </c>
      <c r="X13" s="200">
        <v>45080</v>
      </c>
      <c r="Z13" s="133" t="s">
        <v>314</v>
      </c>
      <c r="AA13" s="133"/>
      <c r="AB13" s="133"/>
    </row>
    <row r="14" spans="2:30">
      <c r="B14" s="152">
        <v>45018</v>
      </c>
      <c r="C14" s="231">
        <v>45019</v>
      </c>
      <c r="D14" s="231">
        <v>45020</v>
      </c>
      <c r="E14" s="231">
        <v>45021</v>
      </c>
      <c r="F14" s="231">
        <v>45022</v>
      </c>
      <c r="G14" s="231">
        <v>45023</v>
      </c>
      <c r="H14" s="182">
        <v>45024</v>
      </c>
      <c r="J14" s="152">
        <v>45053</v>
      </c>
      <c r="K14" s="209">
        <v>45054</v>
      </c>
      <c r="L14" s="211">
        <v>45055</v>
      </c>
      <c r="M14" s="211">
        <v>45056</v>
      </c>
      <c r="N14" s="211">
        <v>45057</v>
      </c>
      <c r="O14" s="209">
        <v>45058</v>
      </c>
      <c r="P14" s="200">
        <v>45059</v>
      </c>
      <c r="R14" s="152">
        <v>45081</v>
      </c>
      <c r="S14" s="209">
        <v>45082</v>
      </c>
      <c r="T14" s="211">
        <v>45083</v>
      </c>
      <c r="U14" s="211">
        <v>45084</v>
      </c>
      <c r="V14" s="211">
        <v>45085</v>
      </c>
      <c r="W14" s="209">
        <v>45086</v>
      </c>
      <c r="X14" s="200">
        <v>45087</v>
      </c>
      <c r="Z14" s="139" t="s">
        <v>319</v>
      </c>
      <c r="AA14" s="139"/>
      <c r="AB14" s="139"/>
    </row>
    <row r="15" spans="2:30">
      <c r="B15" s="153">
        <v>9</v>
      </c>
      <c r="C15" s="232">
        <v>10</v>
      </c>
      <c r="D15" s="232">
        <v>11</v>
      </c>
      <c r="E15" s="232">
        <v>12</v>
      </c>
      <c r="F15" s="232">
        <v>13</v>
      </c>
      <c r="G15" s="232">
        <v>14</v>
      </c>
      <c r="H15" s="182">
        <v>15</v>
      </c>
      <c r="J15" s="153">
        <v>45060</v>
      </c>
      <c r="K15" s="207">
        <v>45061</v>
      </c>
      <c r="L15" s="212">
        <v>45062</v>
      </c>
      <c r="M15" s="212">
        <v>45063</v>
      </c>
      <c r="N15" s="212">
        <v>45064</v>
      </c>
      <c r="O15" s="207">
        <v>45065</v>
      </c>
      <c r="P15" s="182">
        <v>45066</v>
      </c>
      <c r="R15" s="153">
        <v>45088</v>
      </c>
      <c r="S15" s="205">
        <v>45089</v>
      </c>
      <c r="T15" s="232">
        <v>45090</v>
      </c>
      <c r="U15" s="232">
        <v>45091</v>
      </c>
      <c r="V15" s="232">
        <v>45092</v>
      </c>
      <c r="W15" s="232">
        <v>45093</v>
      </c>
      <c r="X15" s="182">
        <v>45094</v>
      </c>
      <c r="Z15" s="172" t="s">
        <v>325</v>
      </c>
      <c r="AA15" s="172"/>
      <c r="AB15" s="172"/>
    </row>
    <row r="16" spans="2:30">
      <c r="B16" s="154">
        <v>16</v>
      </c>
      <c r="C16" s="233">
        <v>17</v>
      </c>
      <c r="D16" s="233">
        <v>18</v>
      </c>
      <c r="E16" s="233">
        <v>19</v>
      </c>
      <c r="F16" s="233">
        <v>20</v>
      </c>
      <c r="G16" s="233">
        <v>21</v>
      </c>
      <c r="H16" s="183">
        <v>22</v>
      </c>
      <c r="J16" s="153">
        <v>45067</v>
      </c>
      <c r="K16" s="207">
        <v>45068</v>
      </c>
      <c r="L16" s="212">
        <v>45069</v>
      </c>
      <c r="M16" s="212">
        <v>45070</v>
      </c>
      <c r="N16" s="212">
        <v>45071</v>
      </c>
      <c r="O16" s="207">
        <v>45072</v>
      </c>
      <c r="P16" s="182">
        <v>45073</v>
      </c>
      <c r="R16" s="154">
        <v>45095</v>
      </c>
      <c r="S16" s="233">
        <v>45096</v>
      </c>
      <c r="T16" s="233">
        <v>45097</v>
      </c>
      <c r="U16" s="233">
        <v>45098</v>
      </c>
      <c r="V16" s="233">
        <v>45099</v>
      </c>
      <c r="W16" s="233">
        <v>45100</v>
      </c>
      <c r="X16" s="202">
        <v>45101</v>
      </c>
      <c r="Z16" s="118"/>
      <c r="AA16" s="118"/>
    </row>
    <row r="17" spans="2:28">
      <c r="B17" s="154">
        <v>23</v>
      </c>
      <c r="C17" s="206">
        <v>24</v>
      </c>
      <c r="D17" s="214">
        <v>25</v>
      </c>
      <c r="E17" s="214">
        <v>26</v>
      </c>
      <c r="F17" s="214">
        <v>27</v>
      </c>
      <c r="G17" s="206">
        <v>28</v>
      </c>
      <c r="H17" s="184">
        <v>29</v>
      </c>
      <c r="J17" s="173">
        <v>45074</v>
      </c>
      <c r="K17" s="241">
        <v>45075</v>
      </c>
      <c r="L17" s="257">
        <v>45076</v>
      </c>
      <c r="M17" s="258">
        <v>45077</v>
      </c>
      <c r="N17" s="203"/>
      <c r="O17" s="194"/>
      <c r="P17" s="236"/>
      <c r="R17" s="155">
        <v>45102</v>
      </c>
      <c r="S17" s="234">
        <v>45103</v>
      </c>
      <c r="T17" s="234">
        <v>45104</v>
      </c>
      <c r="U17" s="234">
        <v>45105</v>
      </c>
      <c r="V17" s="234">
        <v>45106</v>
      </c>
      <c r="W17" s="230">
        <v>45107</v>
      </c>
      <c r="X17" s="159"/>
    </row>
    <row r="18" spans="2:28">
      <c r="B18" s="184">
        <v>45046</v>
      </c>
      <c r="C18" s="177"/>
      <c r="D18" s="177"/>
      <c r="E18" s="177"/>
      <c r="F18" s="177"/>
      <c r="G18" s="177"/>
      <c r="H18" s="178"/>
      <c r="J18" s="175"/>
      <c r="K18" s="174"/>
      <c r="L18" s="176"/>
      <c r="M18" s="176"/>
      <c r="N18" s="176"/>
      <c r="O18" s="176"/>
      <c r="P18" s="176"/>
      <c r="R18" s="117"/>
      <c r="S18" s="117"/>
      <c r="T18" s="117"/>
      <c r="U18" s="117"/>
      <c r="V18" s="117"/>
      <c r="W18" s="117"/>
      <c r="X18" s="117"/>
    </row>
    <row r="19" spans="2:28">
      <c r="J19" s="117"/>
      <c r="K19" s="117"/>
      <c r="L19" s="117"/>
      <c r="M19" s="117"/>
      <c r="N19" s="117"/>
      <c r="O19" s="117"/>
      <c r="P19" s="117"/>
    </row>
    <row r="21" spans="2:28" ht="15.75" customHeight="1">
      <c r="B21" s="147"/>
      <c r="C21" s="148"/>
      <c r="D21" s="276" t="s">
        <v>334</v>
      </c>
      <c r="E21" s="277"/>
      <c r="F21" s="277"/>
      <c r="G21" s="148"/>
      <c r="H21" s="149"/>
      <c r="J21" s="147"/>
      <c r="K21" s="148"/>
      <c r="L21" s="276" t="s">
        <v>335</v>
      </c>
      <c r="M21" s="277"/>
      <c r="N21" s="277"/>
      <c r="O21" s="148"/>
      <c r="P21" s="149"/>
      <c r="R21" s="147"/>
      <c r="S21" s="148"/>
      <c r="T21" s="276" t="s">
        <v>336</v>
      </c>
      <c r="U21" s="277"/>
      <c r="V21" s="277"/>
      <c r="W21" s="148"/>
      <c r="X21" s="149"/>
      <c r="Z21" s="124" t="s">
        <v>192</v>
      </c>
      <c r="AA21" s="125" t="s">
        <v>193</v>
      </c>
      <c r="AB21" s="126"/>
    </row>
    <row r="22" spans="2:28">
      <c r="B22" s="166" t="s">
        <v>184</v>
      </c>
      <c r="C22" s="167" t="s">
        <v>185</v>
      </c>
      <c r="D22" s="167" t="s">
        <v>186</v>
      </c>
      <c r="E22" s="167" t="s">
        <v>187</v>
      </c>
      <c r="F22" s="167" t="s">
        <v>188</v>
      </c>
      <c r="G22" s="167" t="s">
        <v>189</v>
      </c>
      <c r="H22" s="197" t="s">
        <v>190</v>
      </c>
      <c r="J22" s="166" t="s">
        <v>184</v>
      </c>
      <c r="K22" s="167" t="s">
        <v>185</v>
      </c>
      <c r="L22" s="167" t="s">
        <v>186</v>
      </c>
      <c r="M22" s="167" t="s">
        <v>187</v>
      </c>
      <c r="N22" s="167" t="s">
        <v>188</v>
      </c>
      <c r="O22" s="167" t="s">
        <v>189</v>
      </c>
      <c r="P22" s="168" t="s">
        <v>190</v>
      </c>
      <c r="R22" s="166" t="s">
        <v>184</v>
      </c>
      <c r="S22" s="167" t="s">
        <v>185</v>
      </c>
      <c r="T22" s="167" t="s">
        <v>186</v>
      </c>
      <c r="U22" s="167" t="s">
        <v>187</v>
      </c>
      <c r="V22" s="167" t="s">
        <v>188</v>
      </c>
      <c r="W22" s="167" t="s">
        <v>189</v>
      </c>
      <c r="X22" s="168" t="s">
        <v>190</v>
      </c>
      <c r="Z22" s="127">
        <v>44927</v>
      </c>
      <c r="AA22" s="128" t="s">
        <v>194</v>
      </c>
      <c r="AB22" s="129"/>
    </row>
    <row r="23" spans="2:28">
      <c r="B23" s="143"/>
      <c r="C23" s="136"/>
      <c r="D23" s="137"/>
      <c r="E23" s="138"/>
      <c r="F23" s="193"/>
      <c r="G23" s="193"/>
      <c r="H23" s="198">
        <v>45108</v>
      </c>
      <c r="J23" s="143"/>
      <c r="K23" s="136"/>
      <c r="L23" s="189">
        <v>45139</v>
      </c>
      <c r="M23" s="189">
        <v>45140</v>
      </c>
      <c r="N23" s="189">
        <v>45141</v>
      </c>
      <c r="O23" s="189">
        <v>45142</v>
      </c>
      <c r="P23" s="200">
        <v>45143</v>
      </c>
      <c r="R23" s="143"/>
      <c r="S23" s="137"/>
      <c r="T23" s="137"/>
      <c r="U23" s="137"/>
      <c r="V23" s="201"/>
      <c r="W23" s="187">
        <v>45170</v>
      </c>
      <c r="X23" s="151">
        <v>45171</v>
      </c>
      <c r="Z23" s="127">
        <v>44942</v>
      </c>
      <c r="AA23" s="128" t="s">
        <v>196</v>
      </c>
      <c r="AB23" s="129"/>
    </row>
    <row r="24" spans="2:28">
      <c r="B24" s="181">
        <v>45109</v>
      </c>
      <c r="C24" s="226">
        <v>45110</v>
      </c>
      <c r="D24" s="240">
        <v>45111</v>
      </c>
      <c r="E24" s="226">
        <v>45112</v>
      </c>
      <c r="F24" s="226">
        <v>45113</v>
      </c>
      <c r="G24" s="226">
        <v>45114</v>
      </c>
      <c r="H24" s="181">
        <v>45115</v>
      </c>
      <c r="J24" s="152">
        <v>45144</v>
      </c>
      <c r="K24" s="231">
        <v>45145</v>
      </c>
      <c r="L24" s="231">
        <v>45146</v>
      </c>
      <c r="M24" s="231">
        <v>45147</v>
      </c>
      <c r="N24" s="231">
        <v>45148</v>
      </c>
      <c r="O24" s="231">
        <v>45149</v>
      </c>
      <c r="P24" s="200">
        <v>45150</v>
      </c>
      <c r="R24" s="181">
        <v>45172</v>
      </c>
      <c r="S24" s="240">
        <v>45173</v>
      </c>
      <c r="T24" s="226">
        <v>45174</v>
      </c>
      <c r="U24" s="226">
        <v>45175</v>
      </c>
      <c r="V24" s="226">
        <v>45176</v>
      </c>
      <c r="W24" s="226">
        <v>45177</v>
      </c>
      <c r="X24" s="181">
        <v>45178</v>
      </c>
      <c r="Z24" s="127">
        <v>44977</v>
      </c>
      <c r="AA24" s="128" t="s">
        <v>197</v>
      </c>
      <c r="AB24" s="129"/>
    </row>
    <row r="25" spans="2:28">
      <c r="B25" s="182">
        <v>45116</v>
      </c>
      <c r="C25" s="227">
        <v>45117</v>
      </c>
      <c r="D25" s="227">
        <v>45118</v>
      </c>
      <c r="E25" s="227">
        <v>45119</v>
      </c>
      <c r="F25" s="227">
        <v>45120</v>
      </c>
      <c r="G25" s="227">
        <v>45121</v>
      </c>
      <c r="H25" s="182">
        <v>45122</v>
      </c>
      <c r="J25" s="153">
        <v>45151</v>
      </c>
      <c r="K25" s="232">
        <v>45152</v>
      </c>
      <c r="L25" s="232">
        <v>45153</v>
      </c>
      <c r="M25" s="232">
        <v>45154</v>
      </c>
      <c r="N25" s="232">
        <v>45155</v>
      </c>
      <c r="O25" s="232">
        <v>45156</v>
      </c>
      <c r="P25" s="182">
        <v>45157</v>
      </c>
      <c r="R25" s="182">
        <v>45179</v>
      </c>
      <c r="S25" s="227">
        <v>45180</v>
      </c>
      <c r="T25" s="227">
        <v>45181</v>
      </c>
      <c r="U25" s="227">
        <v>45182</v>
      </c>
      <c r="V25" s="227">
        <v>45183</v>
      </c>
      <c r="W25" s="227">
        <v>45184</v>
      </c>
      <c r="X25" s="182">
        <v>45185</v>
      </c>
      <c r="Z25" s="127">
        <v>45075</v>
      </c>
      <c r="AA25" s="128" t="s">
        <v>198</v>
      </c>
      <c r="AB25" s="129"/>
    </row>
    <row r="26" spans="2:28">
      <c r="B26" s="183">
        <v>45123</v>
      </c>
      <c r="C26" s="228">
        <v>45124</v>
      </c>
      <c r="D26" s="228">
        <v>45125</v>
      </c>
      <c r="E26" s="228">
        <v>45126</v>
      </c>
      <c r="F26" s="228">
        <v>45127</v>
      </c>
      <c r="G26" s="228">
        <v>45128</v>
      </c>
      <c r="H26" s="183">
        <v>45129</v>
      </c>
      <c r="J26" s="153">
        <v>45158</v>
      </c>
      <c r="K26" s="205">
        <v>45159</v>
      </c>
      <c r="L26" s="205">
        <v>45160</v>
      </c>
      <c r="M26" s="205">
        <v>45161</v>
      </c>
      <c r="N26" s="232">
        <v>45162</v>
      </c>
      <c r="O26" s="232">
        <v>45163</v>
      </c>
      <c r="P26" s="182">
        <v>45164</v>
      </c>
      <c r="R26" s="183">
        <v>45186</v>
      </c>
      <c r="S26" s="228">
        <v>45187</v>
      </c>
      <c r="T26" s="228">
        <v>45188</v>
      </c>
      <c r="U26" s="228">
        <v>45189</v>
      </c>
      <c r="V26" s="228">
        <v>45190</v>
      </c>
      <c r="W26" s="228">
        <v>45191</v>
      </c>
      <c r="X26" s="183">
        <v>45192</v>
      </c>
      <c r="Z26" s="127">
        <v>45111</v>
      </c>
      <c r="AA26" s="128" t="s">
        <v>199</v>
      </c>
      <c r="AB26" s="129"/>
    </row>
    <row r="27" spans="2:28">
      <c r="B27" s="192">
        <v>45130</v>
      </c>
      <c r="C27" s="238">
        <v>45131</v>
      </c>
      <c r="D27" s="238">
        <v>45132</v>
      </c>
      <c r="E27" s="238">
        <v>45133</v>
      </c>
      <c r="F27" s="238">
        <v>45134</v>
      </c>
      <c r="G27" s="238">
        <v>45135</v>
      </c>
      <c r="H27" s="192">
        <v>45136</v>
      </c>
      <c r="J27" s="173">
        <v>45165</v>
      </c>
      <c r="K27" s="235">
        <v>45166</v>
      </c>
      <c r="L27" s="235">
        <v>45167</v>
      </c>
      <c r="M27" s="235">
        <v>45168</v>
      </c>
      <c r="N27" s="237">
        <v>45169</v>
      </c>
      <c r="O27" s="203"/>
      <c r="P27" s="195"/>
      <c r="R27" s="184">
        <v>45193</v>
      </c>
      <c r="S27" s="230">
        <v>45194</v>
      </c>
      <c r="T27" s="230">
        <v>45195</v>
      </c>
      <c r="U27" s="230">
        <v>45196</v>
      </c>
      <c r="V27" s="230">
        <v>45197</v>
      </c>
      <c r="W27" s="230">
        <v>45198</v>
      </c>
      <c r="X27" s="184">
        <v>45199</v>
      </c>
      <c r="Z27" s="127">
        <v>45173</v>
      </c>
      <c r="AA27" s="128" t="s">
        <v>200</v>
      </c>
      <c r="AB27" s="129"/>
    </row>
    <row r="28" spans="2:28">
      <c r="B28" s="190">
        <v>45137</v>
      </c>
      <c r="C28" s="239">
        <v>45138</v>
      </c>
      <c r="D28" s="177"/>
      <c r="E28" s="177"/>
      <c r="F28" s="177"/>
      <c r="G28" s="177"/>
      <c r="H28" s="178"/>
      <c r="J28" s="179"/>
      <c r="K28" s="179"/>
      <c r="L28" s="191"/>
      <c r="M28" s="196"/>
      <c r="N28" s="196"/>
      <c r="O28" s="196"/>
      <c r="P28" s="196"/>
      <c r="R28" s="117"/>
      <c r="S28" s="117"/>
      <c r="T28" s="117"/>
      <c r="U28" s="117"/>
      <c r="V28" s="117"/>
      <c r="W28" s="117"/>
      <c r="X28" s="117"/>
      <c r="Z28" s="127">
        <v>45208</v>
      </c>
      <c r="AA28" s="128" t="s">
        <v>201</v>
      </c>
      <c r="AB28" s="129"/>
    </row>
    <row r="29" spans="2:28">
      <c r="J29" s="117"/>
      <c r="K29" s="117"/>
      <c r="L29" s="117"/>
      <c r="M29" s="117"/>
      <c r="N29" s="117"/>
      <c r="O29" s="117"/>
      <c r="P29" s="117"/>
      <c r="Z29" s="127">
        <v>45241</v>
      </c>
      <c r="AA29" s="128" t="s">
        <v>202</v>
      </c>
      <c r="AB29" s="129"/>
    </row>
    <row r="30" spans="2:28">
      <c r="Z30" s="127">
        <v>45253</v>
      </c>
      <c r="AA30" s="128" t="s">
        <v>203</v>
      </c>
      <c r="AB30" s="129"/>
    </row>
    <row r="31" spans="2:28" ht="18">
      <c r="B31" s="147"/>
      <c r="C31" s="148"/>
      <c r="D31" s="276" t="s">
        <v>337</v>
      </c>
      <c r="E31" s="277"/>
      <c r="F31" s="277"/>
      <c r="G31" s="148"/>
      <c r="H31" s="149"/>
      <c r="J31" s="147"/>
      <c r="K31" s="148"/>
      <c r="L31" s="276" t="s">
        <v>338</v>
      </c>
      <c r="M31" s="277"/>
      <c r="N31" s="277"/>
      <c r="O31" s="148"/>
      <c r="P31" s="149"/>
      <c r="R31" s="147"/>
      <c r="S31" s="148"/>
      <c r="T31" s="276" t="s">
        <v>339</v>
      </c>
      <c r="U31" s="277"/>
      <c r="V31" s="277"/>
      <c r="W31" s="148"/>
      <c r="X31" s="149"/>
      <c r="Z31" s="127">
        <v>45285</v>
      </c>
      <c r="AA31" s="130" t="s">
        <v>204</v>
      </c>
      <c r="AB31" s="129"/>
    </row>
    <row r="32" spans="2:28">
      <c r="B32" s="166" t="s">
        <v>184</v>
      </c>
      <c r="C32" s="167" t="s">
        <v>185</v>
      </c>
      <c r="D32" s="167" t="s">
        <v>186</v>
      </c>
      <c r="E32" s="167" t="s">
        <v>187</v>
      </c>
      <c r="F32" s="167" t="s">
        <v>188</v>
      </c>
      <c r="G32" s="167" t="s">
        <v>189</v>
      </c>
      <c r="H32" s="168" t="s">
        <v>190</v>
      </c>
      <c r="J32" s="166" t="s">
        <v>184</v>
      </c>
      <c r="K32" s="167" t="s">
        <v>185</v>
      </c>
      <c r="L32" s="167" t="s">
        <v>186</v>
      </c>
      <c r="M32" s="167" t="s">
        <v>187</v>
      </c>
      <c r="N32" s="167" t="s">
        <v>188</v>
      </c>
      <c r="O32" s="167" t="s">
        <v>189</v>
      </c>
      <c r="P32" s="168" t="s">
        <v>190</v>
      </c>
      <c r="R32" s="166" t="s">
        <v>184</v>
      </c>
      <c r="S32" s="167" t="s">
        <v>185</v>
      </c>
      <c r="T32" s="167" t="s">
        <v>186</v>
      </c>
      <c r="U32" s="167" t="s">
        <v>187</v>
      </c>
      <c r="V32" s="167" t="s">
        <v>188</v>
      </c>
      <c r="W32" s="167" t="s">
        <v>189</v>
      </c>
      <c r="X32" s="168" t="s">
        <v>190</v>
      </c>
      <c r="Z32" s="116"/>
    </row>
    <row r="33" spans="2:35">
      <c r="B33" s="152">
        <v>45200</v>
      </c>
      <c r="C33" s="209">
        <v>45201</v>
      </c>
      <c r="D33" s="211">
        <v>45202</v>
      </c>
      <c r="E33" s="211">
        <v>45203</v>
      </c>
      <c r="F33" s="211">
        <v>45204</v>
      </c>
      <c r="G33" s="209">
        <v>45205</v>
      </c>
      <c r="H33" s="200">
        <v>45206</v>
      </c>
      <c r="J33" s="143"/>
      <c r="K33" s="136"/>
      <c r="L33" s="137"/>
      <c r="M33" s="215">
        <v>45231</v>
      </c>
      <c r="N33" s="215">
        <v>45232</v>
      </c>
      <c r="O33" s="208">
        <v>45233</v>
      </c>
      <c r="P33" s="200">
        <v>45234</v>
      </c>
      <c r="R33" s="143"/>
      <c r="S33" s="137"/>
      <c r="T33" s="138"/>
      <c r="U33" s="138"/>
      <c r="V33" s="138"/>
      <c r="W33" s="187">
        <v>45261</v>
      </c>
      <c r="X33" s="151">
        <v>45262</v>
      </c>
      <c r="Z33" s="116"/>
    </row>
    <row r="34" spans="2:35">
      <c r="B34" s="152">
        <v>45207</v>
      </c>
      <c r="C34" s="253">
        <v>45208</v>
      </c>
      <c r="D34" s="211">
        <v>45209</v>
      </c>
      <c r="E34" s="211">
        <v>45210</v>
      </c>
      <c r="F34" s="211">
        <v>45211</v>
      </c>
      <c r="G34" s="209">
        <v>45212</v>
      </c>
      <c r="H34" s="200">
        <v>45213</v>
      </c>
      <c r="J34" s="152">
        <v>45235</v>
      </c>
      <c r="K34" s="209">
        <v>45236</v>
      </c>
      <c r="L34" s="211">
        <v>45237</v>
      </c>
      <c r="M34" s="211">
        <v>45238</v>
      </c>
      <c r="N34" s="211">
        <v>45239</v>
      </c>
      <c r="O34" s="209">
        <v>45240</v>
      </c>
      <c r="P34" s="200">
        <v>45241</v>
      </c>
      <c r="R34" s="199">
        <v>45263</v>
      </c>
      <c r="S34" s="245">
        <v>45264</v>
      </c>
      <c r="T34" s="245">
        <v>45265</v>
      </c>
      <c r="U34" s="245">
        <v>45266</v>
      </c>
      <c r="V34" s="245">
        <v>45267</v>
      </c>
      <c r="W34" s="245">
        <v>45268</v>
      </c>
      <c r="X34" s="182">
        <v>45269</v>
      </c>
      <c r="Z34" s="116"/>
    </row>
    <row r="35" spans="2:35">
      <c r="B35" s="152">
        <v>45214</v>
      </c>
      <c r="C35" s="209">
        <v>45215</v>
      </c>
      <c r="D35" s="211">
        <v>45216</v>
      </c>
      <c r="E35" s="211">
        <v>45217</v>
      </c>
      <c r="F35" s="211">
        <v>45218</v>
      </c>
      <c r="G35" s="209">
        <v>45219</v>
      </c>
      <c r="H35" s="200">
        <v>45220</v>
      </c>
      <c r="J35" s="152">
        <v>45242</v>
      </c>
      <c r="K35" s="209">
        <v>45243</v>
      </c>
      <c r="L35" s="211">
        <v>45244</v>
      </c>
      <c r="M35" s="211">
        <v>45245</v>
      </c>
      <c r="N35" s="211">
        <v>45246</v>
      </c>
      <c r="O35" s="209">
        <v>45247</v>
      </c>
      <c r="P35" s="200">
        <v>45248</v>
      </c>
      <c r="R35" s="153">
        <v>45270</v>
      </c>
      <c r="S35" s="246">
        <v>45271</v>
      </c>
      <c r="T35" s="246">
        <v>45272</v>
      </c>
      <c r="U35" s="246">
        <v>45273</v>
      </c>
      <c r="V35" s="246">
        <v>45274</v>
      </c>
      <c r="W35" s="246">
        <v>45275</v>
      </c>
      <c r="X35" s="182">
        <v>45276</v>
      </c>
      <c r="Z35" s="116"/>
    </row>
    <row r="36" spans="2:35">
      <c r="B36" s="152">
        <v>45221</v>
      </c>
      <c r="C36" s="209">
        <v>45222</v>
      </c>
      <c r="D36" s="211">
        <v>45223</v>
      </c>
      <c r="E36" s="211">
        <v>45224</v>
      </c>
      <c r="F36" s="211">
        <v>45225</v>
      </c>
      <c r="G36" s="209">
        <v>45226</v>
      </c>
      <c r="H36" s="200">
        <v>45227</v>
      </c>
      <c r="J36" s="154">
        <v>45249</v>
      </c>
      <c r="K36" s="233">
        <v>45250</v>
      </c>
      <c r="L36" s="233">
        <v>45251</v>
      </c>
      <c r="M36" s="204">
        <v>45252</v>
      </c>
      <c r="N36" s="216">
        <v>45253</v>
      </c>
      <c r="O36" s="204">
        <v>45254</v>
      </c>
      <c r="P36" s="202">
        <v>45255</v>
      </c>
      <c r="R36" s="154">
        <v>45277</v>
      </c>
      <c r="S36" s="204">
        <v>45278</v>
      </c>
      <c r="T36" s="204">
        <v>45279</v>
      </c>
      <c r="U36" s="204">
        <v>45280</v>
      </c>
      <c r="V36" s="204">
        <v>45281</v>
      </c>
      <c r="W36" s="204">
        <v>45282</v>
      </c>
      <c r="X36" s="183">
        <v>45283</v>
      </c>
    </row>
    <row r="37" spans="2:35">
      <c r="B37" s="173">
        <v>45228</v>
      </c>
      <c r="C37" s="256">
        <v>45229</v>
      </c>
      <c r="D37" s="258">
        <v>45230</v>
      </c>
      <c r="E37" s="161"/>
      <c r="F37" s="161"/>
      <c r="G37" s="161"/>
      <c r="H37" s="162"/>
      <c r="J37" s="155">
        <v>45256</v>
      </c>
      <c r="K37" s="234">
        <v>45257</v>
      </c>
      <c r="L37" s="234">
        <v>45258</v>
      </c>
      <c r="M37" s="234">
        <v>45259</v>
      </c>
      <c r="N37" s="243">
        <v>45260</v>
      </c>
      <c r="O37" s="244"/>
      <c r="P37" s="158"/>
      <c r="R37" s="153">
        <v>45284</v>
      </c>
      <c r="S37" s="251">
        <v>45285</v>
      </c>
      <c r="T37" s="252">
        <v>45286</v>
      </c>
      <c r="U37" s="252">
        <v>45287</v>
      </c>
      <c r="V37" s="252">
        <v>45288</v>
      </c>
      <c r="W37" s="252">
        <v>45289</v>
      </c>
      <c r="X37" s="182">
        <v>45290</v>
      </c>
    </row>
    <row r="38" spans="2:35">
      <c r="B38" s="117"/>
      <c r="C38" s="117"/>
      <c r="D38" s="117"/>
      <c r="E38" s="117"/>
      <c r="F38" s="117"/>
      <c r="G38" s="117"/>
      <c r="H38" s="117"/>
      <c r="J38" s="117"/>
      <c r="K38" s="117"/>
      <c r="L38" s="117"/>
      <c r="M38" s="117"/>
      <c r="N38" s="117"/>
      <c r="O38" s="117"/>
      <c r="P38" s="117"/>
      <c r="R38" s="247">
        <v>45291</v>
      </c>
      <c r="S38" s="248"/>
      <c r="T38" s="249"/>
      <c r="U38" s="249"/>
      <c r="V38" s="249"/>
      <c r="W38" s="249"/>
      <c r="X38" s="250"/>
    </row>
    <row r="39" spans="2:35" ht="15" customHeight="1">
      <c r="B39" s="280" t="s">
        <v>322</v>
      </c>
      <c r="C39" s="280"/>
      <c r="D39" s="280"/>
      <c r="E39" s="280"/>
      <c r="F39" s="280"/>
      <c r="G39" s="280"/>
      <c r="H39" s="280"/>
      <c r="I39" s="280"/>
      <c r="J39" s="280"/>
      <c r="K39" s="280"/>
      <c r="L39" s="280"/>
      <c r="M39" s="280"/>
      <c r="N39" s="280"/>
      <c r="O39" s="280"/>
      <c r="P39" s="280"/>
      <c r="Q39" s="280"/>
      <c r="R39" s="280"/>
      <c r="S39" s="280"/>
      <c r="T39" s="280"/>
      <c r="U39" s="280"/>
      <c r="V39" s="280"/>
      <c r="W39" s="280"/>
      <c r="X39" s="280"/>
      <c r="Y39" s="271"/>
      <c r="Z39" s="271"/>
      <c r="AA39" s="271"/>
      <c r="AB39" s="271"/>
      <c r="AC39" s="271"/>
      <c r="AD39" s="271"/>
      <c r="AE39" s="271"/>
      <c r="AF39" s="271"/>
      <c r="AG39" s="271"/>
      <c r="AH39" s="271"/>
      <c r="AI39" s="271"/>
    </row>
    <row r="40" spans="2:35">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71"/>
      <c r="Z40" s="271"/>
      <c r="AA40" s="271"/>
      <c r="AB40" s="271"/>
      <c r="AC40" s="271"/>
      <c r="AD40" s="271"/>
      <c r="AE40" s="271"/>
      <c r="AF40" s="271"/>
      <c r="AG40" s="271"/>
      <c r="AH40" s="271"/>
      <c r="AI40" s="271"/>
    </row>
    <row r="41" spans="2:35">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71"/>
      <c r="Z41" s="271"/>
      <c r="AA41" s="271"/>
      <c r="AB41" s="271"/>
      <c r="AC41" s="271"/>
      <c r="AD41" s="271"/>
      <c r="AE41" s="271"/>
      <c r="AF41" s="271"/>
      <c r="AG41" s="271"/>
      <c r="AH41" s="271"/>
      <c r="AI41" s="271"/>
    </row>
  </sheetData>
  <mergeCells count="13">
    <mergeCell ref="B39:X41"/>
    <mergeCell ref="D2:F2"/>
    <mergeCell ref="L2:N2"/>
    <mergeCell ref="T2:V2"/>
    <mergeCell ref="D11:F11"/>
    <mergeCell ref="L11:N11"/>
    <mergeCell ref="T11:V11"/>
    <mergeCell ref="D21:F21"/>
    <mergeCell ref="L21:N21"/>
    <mergeCell ref="T21:V21"/>
    <mergeCell ref="D31:F31"/>
    <mergeCell ref="L31:N31"/>
    <mergeCell ref="T31:V31"/>
  </mergeCells>
  <hyperlinks>
    <hyperlink ref="AA22" r:id="rId1" display="https://www.wincalendar.com/New-Years-Day" xr:uid="{3D592725-07D7-423C-B9D7-BAE2475E841F}"/>
    <hyperlink ref="AA23" r:id="rId2" display="https://www.wincalendar.com/Martin-Luther-King" xr:uid="{76008CEF-FB68-4724-8ACC-8487DF41835B}"/>
    <hyperlink ref="AA24" r:id="rId3" display="https://www.wincalendar.com/Presidents-Day" xr:uid="{D02579F1-E3C7-4488-B2CA-B429892DE319}"/>
    <hyperlink ref="AA25" r:id="rId4" display="https://www.wincalendar.com/Memorial-Day" xr:uid="{88E206ED-0BB7-4C26-80C2-676FDA995D78}"/>
    <hyperlink ref="AA26" r:id="rId5" display="https://www.wincalendar.com/Independence-Day" xr:uid="{67B6D1B9-3D29-43E9-AE8A-C61C2EE93973}"/>
    <hyperlink ref="AA27" r:id="rId6" display="https://www.wincalendar.com/Labor-Day" xr:uid="{D12751ED-6B62-421F-98C8-EC2095809205}"/>
    <hyperlink ref="AA28" r:id="rId7" display="https://www.wincalendar.com/Columbus-Day" xr:uid="{5015FBB9-E571-4B13-BB38-5036F40EE81D}"/>
    <hyperlink ref="AA29" r:id="rId8" display="https://www.wincalendar.com/Veterans-Day" xr:uid="{E03B4707-1D7D-4764-80B1-BA651B16387D}"/>
    <hyperlink ref="AA30" r:id="rId9" display="https://www.wincalendar.com/Thanksgiving-day" xr:uid="{B63216C8-AB4B-4F88-BF19-190BCCA3C768}"/>
    <hyperlink ref="AA31" r:id="rId10" display="https://www.wincalendar.com/Christmas" xr:uid="{3BE6A6AE-CD06-4BF9-B31E-86C5AD02C8A0}"/>
  </hyperlinks>
  <printOptions horizontalCentered="1"/>
  <pageMargins left="0.5" right="0.5" top="0.5" bottom="0.5" header="0.3" footer="0.3"/>
  <pageSetup scale="68" fitToWidth="0" fitToHeight="0" orientation="landscape"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473E-E1B2-4E8B-9943-29D6E8CCCAE7}">
  <dimension ref="B1:AI79"/>
  <sheetViews>
    <sheetView showGridLines="0" zoomScale="90" zoomScaleNormal="90" workbookViewId="0">
      <selection activeCell="AC17" sqref="AC17"/>
    </sheetView>
  </sheetViews>
  <sheetFormatPr defaultColWidth="8.875" defaultRowHeight="14.25"/>
  <cols>
    <col min="1" max="1" width="10.375" style="115" customWidth="1"/>
    <col min="2" max="8" width="6.625" style="115" customWidth="1"/>
    <col min="9" max="9" width="2.625" style="115" customWidth="1"/>
    <col min="10" max="16" width="6.625" style="115" customWidth="1"/>
    <col min="17" max="17" width="2.625" style="115" customWidth="1"/>
    <col min="18" max="24" width="6.625" style="115" customWidth="1"/>
    <col min="25" max="25" width="2.625" style="115" customWidth="1"/>
    <col min="26" max="26" width="8" style="115" customWidth="1"/>
    <col min="27" max="27" width="9.125" style="115" customWidth="1"/>
    <col min="28" max="28" width="14.875" style="115" customWidth="1"/>
    <col min="29" max="16384" width="8.875" style="115"/>
  </cols>
  <sheetData>
    <row r="1" spans="2:30" s="121" customFormat="1" ht="53.1" customHeight="1">
      <c r="B1" s="119" t="s">
        <v>321</v>
      </c>
      <c r="C1" s="120"/>
      <c r="D1" s="120"/>
      <c r="E1" s="120"/>
      <c r="F1" s="120"/>
      <c r="G1" s="120"/>
      <c r="H1" s="120"/>
      <c r="I1" s="120"/>
      <c r="J1" s="120"/>
      <c r="K1" s="120"/>
      <c r="L1" s="120"/>
      <c r="M1" s="120"/>
      <c r="N1" s="120"/>
      <c r="O1" s="120"/>
      <c r="P1" s="120"/>
    </row>
    <row r="2" spans="2:30" ht="18">
      <c r="B2" s="140"/>
      <c r="C2" s="141"/>
      <c r="D2" s="274" t="s">
        <v>328</v>
      </c>
      <c r="E2" s="275"/>
      <c r="F2" s="275"/>
      <c r="G2" s="141"/>
      <c r="H2" s="142"/>
      <c r="J2" s="147"/>
      <c r="K2" s="148"/>
      <c r="L2" s="276" t="s">
        <v>329</v>
      </c>
      <c r="M2" s="277"/>
      <c r="N2" s="277"/>
      <c r="O2" s="148"/>
      <c r="P2" s="149"/>
      <c r="R2" s="147"/>
      <c r="S2" s="148"/>
      <c r="T2" s="276" t="s">
        <v>330</v>
      </c>
      <c r="U2" s="277"/>
      <c r="V2" s="277"/>
      <c r="W2" s="148"/>
      <c r="X2" s="149"/>
      <c r="Z2" s="122" t="s">
        <v>312</v>
      </c>
      <c r="AA2" s="123"/>
      <c r="AB2" s="123"/>
      <c r="AC2" s="118"/>
      <c r="AD2" s="118"/>
    </row>
    <row r="3" spans="2:30">
      <c r="B3" s="163" t="s">
        <v>184</v>
      </c>
      <c r="C3" s="164" t="s">
        <v>185</v>
      </c>
      <c r="D3" s="164" t="s">
        <v>186</v>
      </c>
      <c r="E3" s="164" t="s">
        <v>187</v>
      </c>
      <c r="F3" s="164" t="s">
        <v>188</v>
      </c>
      <c r="G3" s="164" t="s">
        <v>189</v>
      </c>
      <c r="H3" s="165" t="s">
        <v>190</v>
      </c>
      <c r="J3" s="166" t="s">
        <v>184</v>
      </c>
      <c r="K3" s="167" t="s">
        <v>185</v>
      </c>
      <c r="L3" s="167" t="s">
        <v>186</v>
      </c>
      <c r="M3" s="167" t="s">
        <v>187</v>
      </c>
      <c r="N3" s="167" t="s">
        <v>188</v>
      </c>
      <c r="O3" s="167" t="s">
        <v>189</v>
      </c>
      <c r="P3" s="168" t="s">
        <v>190</v>
      </c>
      <c r="R3" s="166" t="s">
        <v>184</v>
      </c>
      <c r="S3" s="167" t="s">
        <v>185</v>
      </c>
      <c r="T3" s="167" t="s">
        <v>186</v>
      </c>
      <c r="U3" s="167" t="s">
        <v>187</v>
      </c>
      <c r="V3" s="167" t="s">
        <v>188</v>
      </c>
      <c r="W3" s="167" t="s">
        <v>189</v>
      </c>
      <c r="X3" s="168" t="s">
        <v>190</v>
      </c>
      <c r="Z3" s="131" t="s">
        <v>316</v>
      </c>
      <c r="AA3" s="132"/>
      <c r="AB3" s="132"/>
      <c r="AC3" s="118"/>
      <c r="AD3" s="118"/>
    </row>
    <row r="4" spans="2:30">
      <c r="B4" s="144">
        <v>44927</v>
      </c>
      <c r="C4" s="185">
        <v>44928</v>
      </c>
      <c r="D4" s="185">
        <v>44929</v>
      </c>
      <c r="E4" s="185">
        <v>44930</v>
      </c>
      <c r="F4" s="185">
        <v>44931</v>
      </c>
      <c r="G4" s="185">
        <v>44932</v>
      </c>
      <c r="H4" s="185">
        <v>44933</v>
      </c>
      <c r="J4" s="150"/>
      <c r="K4" s="180"/>
      <c r="L4" s="180"/>
      <c r="M4" s="151">
        <v>44958</v>
      </c>
      <c r="N4" s="151">
        <v>44959</v>
      </c>
      <c r="O4" s="151">
        <v>44960</v>
      </c>
      <c r="P4" s="151">
        <v>44961</v>
      </c>
      <c r="R4" s="143"/>
      <c r="S4" s="136"/>
      <c r="T4" s="137"/>
      <c r="U4" s="151">
        <v>44986</v>
      </c>
      <c r="V4" s="151">
        <v>44987</v>
      </c>
      <c r="W4" s="151">
        <v>44988</v>
      </c>
      <c r="X4" s="151">
        <v>44989</v>
      </c>
      <c r="Z4" s="131" t="s">
        <v>315</v>
      </c>
      <c r="AA4" s="132"/>
      <c r="AB4" s="132"/>
      <c r="AC4" s="118"/>
      <c r="AD4" s="118"/>
    </row>
    <row r="5" spans="2:30">
      <c r="B5" s="144">
        <v>44934</v>
      </c>
      <c r="C5" s="185">
        <v>44935</v>
      </c>
      <c r="D5" s="185">
        <v>44936</v>
      </c>
      <c r="E5" s="185">
        <v>44937</v>
      </c>
      <c r="F5" s="185">
        <v>44938</v>
      </c>
      <c r="G5" s="185">
        <v>44939</v>
      </c>
      <c r="H5" s="242">
        <v>44940</v>
      </c>
      <c r="J5" s="181">
        <v>44962</v>
      </c>
      <c r="K5" s="226">
        <v>44963</v>
      </c>
      <c r="L5" s="226">
        <v>44964</v>
      </c>
      <c r="M5" s="226">
        <v>44965</v>
      </c>
      <c r="N5" s="226">
        <v>44966</v>
      </c>
      <c r="O5" s="226">
        <v>44967</v>
      </c>
      <c r="P5" s="181">
        <v>44968</v>
      </c>
      <c r="R5" s="181">
        <v>44990</v>
      </c>
      <c r="S5" s="255">
        <v>44991</v>
      </c>
      <c r="T5" s="255">
        <v>44992</v>
      </c>
      <c r="U5" s="255">
        <v>44993</v>
      </c>
      <c r="V5" s="226">
        <v>44994</v>
      </c>
      <c r="W5" s="226">
        <v>44995</v>
      </c>
      <c r="X5" s="181">
        <v>44996</v>
      </c>
      <c r="Z5" s="131" t="s">
        <v>318</v>
      </c>
      <c r="AA5" s="132"/>
      <c r="AB5" s="132"/>
      <c r="AC5" s="118"/>
      <c r="AD5" s="118"/>
    </row>
    <row r="6" spans="2:30">
      <c r="B6" s="145">
        <v>44941</v>
      </c>
      <c r="C6" s="223">
        <v>44942</v>
      </c>
      <c r="D6" s="222">
        <v>44943</v>
      </c>
      <c r="E6" s="222">
        <v>44944</v>
      </c>
      <c r="F6" s="222">
        <v>44945</v>
      </c>
      <c r="G6" s="222">
        <v>44946</v>
      </c>
      <c r="H6" s="242">
        <v>44947</v>
      </c>
      <c r="J6" s="182">
        <v>44969</v>
      </c>
      <c r="K6" s="227">
        <v>44970</v>
      </c>
      <c r="L6" s="227">
        <v>44971</v>
      </c>
      <c r="M6" s="227">
        <v>44972</v>
      </c>
      <c r="N6" s="227">
        <v>44973</v>
      </c>
      <c r="O6" s="227">
        <v>44974</v>
      </c>
      <c r="P6" s="182">
        <v>44975</v>
      </c>
      <c r="R6" s="182">
        <v>44997</v>
      </c>
      <c r="S6" s="227">
        <v>44998</v>
      </c>
      <c r="T6" s="227">
        <v>44999</v>
      </c>
      <c r="U6" s="227">
        <v>45000</v>
      </c>
      <c r="V6" s="227">
        <v>45001</v>
      </c>
      <c r="W6" s="227">
        <v>45002</v>
      </c>
      <c r="X6" s="182">
        <v>45003</v>
      </c>
      <c r="Z6" s="131" t="s">
        <v>326</v>
      </c>
      <c r="AA6" s="132"/>
      <c r="AB6" s="132"/>
      <c r="AC6" s="118"/>
      <c r="AD6" s="118"/>
    </row>
    <row r="7" spans="2:30">
      <c r="B7" s="146">
        <v>44948</v>
      </c>
      <c r="C7" s="254">
        <v>44949</v>
      </c>
      <c r="D7" s="224">
        <v>44950</v>
      </c>
      <c r="E7" s="224">
        <v>44951</v>
      </c>
      <c r="F7" s="224">
        <v>44952</v>
      </c>
      <c r="G7" s="224">
        <v>44953</v>
      </c>
      <c r="H7" s="242">
        <v>44954</v>
      </c>
      <c r="J7" s="183">
        <v>44976</v>
      </c>
      <c r="K7" s="229">
        <v>44977</v>
      </c>
      <c r="L7" s="228">
        <v>44978</v>
      </c>
      <c r="M7" s="228">
        <v>44979</v>
      </c>
      <c r="N7" s="228">
        <v>44980</v>
      </c>
      <c r="O7" s="228">
        <v>44981</v>
      </c>
      <c r="P7" s="183">
        <v>44982</v>
      </c>
      <c r="R7" s="183">
        <v>45004</v>
      </c>
      <c r="S7" s="228">
        <v>45005</v>
      </c>
      <c r="T7" s="228">
        <v>45006</v>
      </c>
      <c r="U7" s="228">
        <v>45007</v>
      </c>
      <c r="V7" s="228">
        <v>45008</v>
      </c>
      <c r="W7" s="228">
        <v>45009</v>
      </c>
      <c r="X7" s="183">
        <v>45010</v>
      </c>
      <c r="Z7" s="116"/>
      <c r="AC7" s="118"/>
      <c r="AD7" s="118"/>
    </row>
    <row r="8" spans="2:30">
      <c r="B8" s="221">
        <v>44955</v>
      </c>
      <c r="C8" s="225">
        <v>44956</v>
      </c>
      <c r="D8" s="225">
        <v>44957</v>
      </c>
      <c r="E8" s="156"/>
      <c r="F8" s="156"/>
      <c r="G8" s="156"/>
      <c r="H8" s="157"/>
      <c r="J8" s="184">
        <v>44983</v>
      </c>
      <c r="K8" s="230">
        <v>44984</v>
      </c>
      <c r="L8" s="230">
        <v>44985</v>
      </c>
      <c r="M8" s="156"/>
      <c r="N8" s="156"/>
      <c r="O8" s="156"/>
      <c r="P8" s="157"/>
      <c r="R8" s="184">
        <v>45011</v>
      </c>
      <c r="S8" s="230">
        <v>45012</v>
      </c>
      <c r="T8" s="230">
        <v>45013</v>
      </c>
      <c r="U8" s="230">
        <v>45014</v>
      </c>
      <c r="V8" s="230">
        <v>45015</v>
      </c>
      <c r="W8" s="230">
        <v>45016</v>
      </c>
      <c r="X8" s="158"/>
      <c r="Z8" s="116"/>
    </row>
    <row r="9" spans="2:30">
      <c r="B9" s="117"/>
      <c r="C9" s="117"/>
      <c r="D9" s="117"/>
      <c r="E9" s="117"/>
      <c r="F9" s="117"/>
      <c r="G9" s="117"/>
      <c r="H9" s="117"/>
      <c r="J9" s="117"/>
      <c r="K9" s="117"/>
      <c r="L9" s="117"/>
      <c r="M9" s="117"/>
      <c r="N9" s="117"/>
      <c r="O9" s="117"/>
      <c r="P9" s="117"/>
      <c r="R9" s="117"/>
      <c r="S9" s="117"/>
      <c r="T9" s="117"/>
      <c r="U9" s="117"/>
      <c r="V9" s="117"/>
      <c r="W9" s="117"/>
      <c r="X9" s="117"/>
    </row>
    <row r="11" spans="2:30" ht="18">
      <c r="B11" s="147"/>
      <c r="C11" s="148"/>
      <c r="D11" s="276" t="s">
        <v>331</v>
      </c>
      <c r="E11" s="277"/>
      <c r="F11" s="277"/>
      <c r="G11" s="148"/>
      <c r="H11" s="149"/>
      <c r="J11" s="147"/>
      <c r="K11" s="148"/>
      <c r="L11" s="276" t="s">
        <v>332</v>
      </c>
      <c r="M11" s="277"/>
      <c r="N11" s="277"/>
      <c r="O11" s="148"/>
      <c r="P11" s="149"/>
      <c r="R11" s="147"/>
      <c r="S11" s="148"/>
      <c r="T11" s="276" t="s">
        <v>333</v>
      </c>
      <c r="U11" s="277"/>
      <c r="V11" s="277"/>
      <c r="W11" s="148"/>
      <c r="X11" s="149"/>
      <c r="Z11" s="126" t="s">
        <v>313</v>
      </c>
      <c r="AA11" s="126"/>
      <c r="AB11" s="135"/>
    </row>
    <row r="12" spans="2:30">
      <c r="B12" s="166" t="s">
        <v>184</v>
      </c>
      <c r="C12" s="167" t="s">
        <v>185</v>
      </c>
      <c r="D12" s="167" t="s">
        <v>186</v>
      </c>
      <c r="E12" s="167" t="s">
        <v>187</v>
      </c>
      <c r="F12" s="167" t="s">
        <v>188</v>
      </c>
      <c r="G12" s="167" t="s">
        <v>189</v>
      </c>
      <c r="H12" s="168" t="s">
        <v>190</v>
      </c>
      <c r="J12" s="166" t="s">
        <v>184</v>
      </c>
      <c r="K12" s="167" t="s">
        <v>185</v>
      </c>
      <c r="L12" s="167" t="s">
        <v>186</v>
      </c>
      <c r="M12" s="167" t="s">
        <v>187</v>
      </c>
      <c r="N12" s="167" t="s">
        <v>188</v>
      </c>
      <c r="O12" s="167" t="s">
        <v>189</v>
      </c>
      <c r="P12" s="168" t="s">
        <v>190</v>
      </c>
      <c r="R12" s="166" t="s">
        <v>184</v>
      </c>
      <c r="S12" s="167" t="s">
        <v>185</v>
      </c>
      <c r="T12" s="167" t="s">
        <v>186</v>
      </c>
      <c r="U12" s="167" t="s">
        <v>187</v>
      </c>
      <c r="V12" s="167" t="s">
        <v>188</v>
      </c>
      <c r="W12" s="167" t="s">
        <v>189</v>
      </c>
      <c r="X12" s="168" t="s">
        <v>190</v>
      </c>
      <c r="Z12" s="134" t="s">
        <v>191</v>
      </c>
      <c r="AA12" s="134"/>
      <c r="AB12" s="134"/>
    </row>
    <row r="13" spans="2:30">
      <c r="B13" s="143"/>
      <c r="C13" s="136"/>
      <c r="D13" s="137"/>
      <c r="E13" s="138"/>
      <c r="F13" s="193"/>
      <c r="G13" s="193"/>
      <c r="H13" s="198">
        <v>45017</v>
      </c>
      <c r="J13" s="150"/>
      <c r="K13" s="209">
        <v>45047</v>
      </c>
      <c r="L13" s="211">
        <v>45048</v>
      </c>
      <c r="M13" s="211">
        <v>45049</v>
      </c>
      <c r="N13" s="211">
        <v>45050</v>
      </c>
      <c r="O13" s="209">
        <v>45051</v>
      </c>
      <c r="P13" s="200">
        <v>45052</v>
      </c>
      <c r="R13" s="160"/>
      <c r="S13" s="114"/>
      <c r="T13" s="186"/>
      <c r="U13" s="186"/>
      <c r="V13" s="188">
        <v>45078</v>
      </c>
      <c r="W13" s="208">
        <v>45079</v>
      </c>
      <c r="X13" s="200">
        <v>45080</v>
      </c>
      <c r="Z13" s="133" t="s">
        <v>314</v>
      </c>
      <c r="AA13" s="133"/>
      <c r="AB13" s="133"/>
    </row>
    <row r="14" spans="2:30">
      <c r="B14" s="152">
        <v>45018</v>
      </c>
      <c r="C14" s="209">
        <v>45019</v>
      </c>
      <c r="D14" s="211">
        <v>45020</v>
      </c>
      <c r="E14" s="211">
        <v>45021</v>
      </c>
      <c r="F14" s="211">
        <v>45022</v>
      </c>
      <c r="G14" s="209">
        <v>45023</v>
      </c>
      <c r="H14" s="182">
        <v>45024</v>
      </c>
      <c r="J14" s="152">
        <v>45053</v>
      </c>
      <c r="K14" s="209">
        <v>45054</v>
      </c>
      <c r="L14" s="211">
        <v>45055</v>
      </c>
      <c r="M14" s="211">
        <v>45056</v>
      </c>
      <c r="N14" s="211">
        <v>45057</v>
      </c>
      <c r="O14" s="209">
        <v>45058</v>
      </c>
      <c r="P14" s="200">
        <v>45059</v>
      </c>
      <c r="R14" s="152">
        <v>45081</v>
      </c>
      <c r="S14" s="209">
        <v>45082</v>
      </c>
      <c r="T14" s="211">
        <v>45083</v>
      </c>
      <c r="U14" s="211">
        <v>45084</v>
      </c>
      <c r="V14" s="211">
        <v>45085</v>
      </c>
      <c r="W14" s="209">
        <v>45086</v>
      </c>
      <c r="X14" s="200">
        <v>45087</v>
      </c>
      <c r="Z14" s="139" t="s">
        <v>319</v>
      </c>
      <c r="AA14" s="139"/>
      <c r="AB14" s="139"/>
    </row>
    <row r="15" spans="2:30">
      <c r="B15" s="153">
        <v>9</v>
      </c>
      <c r="C15" s="207">
        <v>10</v>
      </c>
      <c r="D15" s="212">
        <v>11</v>
      </c>
      <c r="E15" s="212">
        <v>12</v>
      </c>
      <c r="F15" s="212">
        <v>13</v>
      </c>
      <c r="G15" s="207">
        <v>14</v>
      </c>
      <c r="H15" s="182">
        <v>15</v>
      </c>
      <c r="J15" s="153">
        <v>45060</v>
      </c>
      <c r="K15" s="207">
        <v>45061</v>
      </c>
      <c r="L15" s="212">
        <v>45062</v>
      </c>
      <c r="M15" s="212">
        <v>45063</v>
      </c>
      <c r="N15" s="212">
        <v>45064</v>
      </c>
      <c r="O15" s="207">
        <v>45065</v>
      </c>
      <c r="P15" s="182">
        <v>45066</v>
      </c>
      <c r="R15" s="153">
        <v>45088</v>
      </c>
      <c r="S15" s="205">
        <v>45089</v>
      </c>
      <c r="T15" s="212">
        <v>45090</v>
      </c>
      <c r="U15" s="212">
        <v>45091</v>
      </c>
      <c r="V15" s="212">
        <v>45092</v>
      </c>
      <c r="W15" s="207">
        <v>45093</v>
      </c>
      <c r="X15" s="182">
        <v>45094</v>
      </c>
      <c r="Z15" s="172" t="s">
        <v>324</v>
      </c>
      <c r="AA15" s="172"/>
      <c r="AB15" s="172"/>
    </row>
    <row r="16" spans="2:30">
      <c r="B16" s="154">
        <v>16</v>
      </c>
      <c r="C16" s="210">
        <v>17</v>
      </c>
      <c r="D16" s="213">
        <v>18</v>
      </c>
      <c r="E16" s="213">
        <v>19</v>
      </c>
      <c r="F16" s="213">
        <v>20</v>
      </c>
      <c r="G16" s="210">
        <v>21</v>
      </c>
      <c r="H16" s="183">
        <v>22</v>
      </c>
      <c r="J16" s="153">
        <v>45067</v>
      </c>
      <c r="K16" s="207">
        <v>45068</v>
      </c>
      <c r="L16" s="212">
        <v>45069</v>
      </c>
      <c r="M16" s="212">
        <v>45070</v>
      </c>
      <c r="N16" s="212">
        <v>45071</v>
      </c>
      <c r="O16" s="207">
        <v>45072</v>
      </c>
      <c r="P16" s="182">
        <v>45073</v>
      </c>
      <c r="R16" s="154">
        <v>45095</v>
      </c>
      <c r="S16" s="210">
        <v>45096</v>
      </c>
      <c r="T16" s="213">
        <v>45097</v>
      </c>
      <c r="U16" s="213">
        <v>45098</v>
      </c>
      <c r="V16" s="213">
        <v>45099</v>
      </c>
      <c r="W16" s="210">
        <v>45100</v>
      </c>
      <c r="X16" s="202">
        <v>45101</v>
      </c>
      <c r="Z16" s="118"/>
      <c r="AA16" s="118"/>
    </row>
    <row r="17" spans="2:28">
      <c r="B17" s="154">
        <v>23</v>
      </c>
      <c r="C17" s="206">
        <v>24</v>
      </c>
      <c r="D17" s="214">
        <v>25</v>
      </c>
      <c r="E17" s="214">
        <v>26</v>
      </c>
      <c r="F17" s="214">
        <v>27</v>
      </c>
      <c r="G17" s="206">
        <v>28</v>
      </c>
      <c r="H17" s="184">
        <v>29</v>
      </c>
      <c r="J17" s="173">
        <v>45074</v>
      </c>
      <c r="K17" s="241">
        <v>45075</v>
      </c>
      <c r="L17" s="235">
        <v>45076</v>
      </c>
      <c r="M17" s="237">
        <v>45077</v>
      </c>
      <c r="N17" s="203"/>
      <c r="O17" s="194"/>
      <c r="P17" s="236"/>
      <c r="R17" s="155">
        <v>45102</v>
      </c>
      <c r="S17" s="206">
        <v>45103</v>
      </c>
      <c r="T17" s="214">
        <v>45104</v>
      </c>
      <c r="U17" s="214">
        <v>45105</v>
      </c>
      <c r="V17" s="214">
        <v>45106</v>
      </c>
      <c r="W17" s="217">
        <v>45107</v>
      </c>
      <c r="X17" s="159"/>
    </row>
    <row r="18" spans="2:28">
      <c r="B18" s="184">
        <v>45046</v>
      </c>
      <c r="C18" s="177"/>
      <c r="D18" s="177"/>
      <c r="E18" s="177"/>
      <c r="F18" s="177"/>
      <c r="G18" s="177"/>
      <c r="H18" s="178"/>
      <c r="J18" s="175"/>
      <c r="K18" s="174"/>
      <c r="L18" s="176"/>
      <c r="M18" s="176"/>
      <c r="N18" s="176"/>
      <c r="O18" s="176"/>
      <c r="P18" s="176"/>
      <c r="R18" s="117"/>
      <c r="S18" s="117"/>
      <c r="T18" s="117"/>
      <c r="U18" s="117"/>
      <c r="V18" s="117"/>
      <c r="W18" s="117"/>
      <c r="X18" s="117"/>
    </row>
    <row r="19" spans="2:28">
      <c r="J19" s="117"/>
      <c r="K19" s="117"/>
      <c r="L19" s="117"/>
      <c r="M19" s="117"/>
      <c r="N19" s="117"/>
      <c r="O19" s="117"/>
      <c r="P19" s="117"/>
    </row>
    <row r="21" spans="2:28" ht="15.75" customHeight="1">
      <c r="B21" s="147"/>
      <c r="C21" s="148"/>
      <c r="D21" s="276" t="s">
        <v>334</v>
      </c>
      <c r="E21" s="277"/>
      <c r="F21" s="277"/>
      <c r="G21" s="148"/>
      <c r="H21" s="149"/>
      <c r="J21" s="147"/>
      <c r="K21" s="148"/>
      <c r="L21" s="276" t="s">
        <v>335</v>
      </c>
      <c r="M21" s="277"/>
      <c r="N21" s="277"/>
      <c r="O21" s="148"/>
      <c r="P21" s="149"/>
      <c r="R21" s="147"/>
      <c r="S21" s="148"/>
      <c r="T21" s="276" t="s">
        <v>336</v>
      </c>
      <c r="U21" s="277"/>
      <c r="V21" s="277"/>
      <c r="W21" s="148"/>
      <c r="X21" s="149"/>
      <c r="Z21" s="124" t="s">
        <v>192</v>
      </c>
      <c r="AA21" s="125" t="s">
        <v>193</v>
      </c>
      <c r="AB21" s="126"/>
    </row>
    <row r="22" spans="2:28">
      <c r="B22" s="166" t="s">
        <v>184</v>
      </c>
      <c r="C22" s="167" t="s">
        <v>185</v>
      </c>
      <c r="D22" s="167" t="s">
        <v>186</v>
      </c>
      <c r="E22" s="167" t="s">
        <v>187</v>
      </c>
      <c r="F22" s="167" t="s">
        <v>188</v>
      </c>
      <c r="G22" s="167" t="s">
        <v>189</v>
      </c>
      <c r="H22" s="197" t="s">
        <v>190</v>
      </c>
      <c r="J22" s="166" t="s">
        <v>184</v>
      </c>
      <c r="K22" s="167" t="s">
        <v>185</v>
      </c>
      <c r="L22" s="167" t="s">
        <v>186</v>
      </c>
      <c r="M22" s="167" t="s">
        <v>187</v>
      </c>
      <c r="N22" s="167" t="s">
        <v>188</v>
      </c>
      <c r="O22" s="167" t="s">
        <v>189</v>
      </c>
      <c r="P22" s="168" t="s">
        <v>190</v>
      </c>
      <c r="R22" s="166" t="s">
        <v>184</v>
      </c>
      <c r="S22" s="167" t="s">
        <v>185</v>
      </c>
      <c r="T22" s="167" t="s">
        <v>186</v>
      </c>
      <c r="U22" s="167" t="s">
        <v>187</v>
      </c>
      <c r="V22" s="167" t="s">
        <v>188</v>
      </c>
      <c r="W22" s="167" t="s">
        <v>189</v>
      </c>
      <c r="X22" s="168" t="s">
        <v>190</v>
      </c>
      <c r="Z22" s="127">
        <v>44927</v>
      </c>
      <c r="AA22" s="128" t="s">
        <v>194</v>
      </c>
      <c r="AB22" s="129"/>
    </row>
    <row r="23" spans="2:28">
      <c r="B23" s="143"/>
      <c r="C23" s="136"/>
      <c r="D23" s="137"/>
      <c r="E23" s="138"/>
      <c r="F23" s="193"/>
      <c r="G23" s="193"/>
      <c r="H23" s="198">
        <v>45108</v>
      </c>
      <c r="J23" s="143"/>
      <c r="K23" s="136"/>
      <c r="L23" s="189">
        <v>45139</v>
      </c>
      <c r="M23" s="189">
        <v>45140</v>
      </c>
      <c r="N23" s="189">
        <v>45141</v>
      </c>
      <c r="O23" s="189">
        <v>45142</v>
      </c>
      <c r="P23" s="200">
        <v>45143</v>
      </c>
      <c r="R23" s="143"/>
      <c r="S23" s="137"/>
      <c r="T23" s="137"/>
      <c r="U23" s="137"/>
      <c r="V23" s="201"/>
      <c r="W23" s="187">
        <v>45170</v>
      </c>
      <c r="X23" s="151">
        <v>45171</v>
      </c>
      <c r="Z23" s="127">
        <v>44942</v>
      </c>
      <c r="AA23" s="128" t="s">
        <v>196</v>
      </c>
      <c r="AB23" s="129"/>
    </row>
    <row r="24" spans="2:28">
      <c r="B24" s="181">
        <v>45109</v>
      </c>
      <c r="C24" s="226">
        <v>45110</v>
      </c>
      <c r="D24" s="240">
        <v>45111</v>
      </c>
      <c r="E24" s="226">
        <v>45112</v>
      </c>
      <c r="F24" s="226">
        <v>45113</v>
      </c>
      <c r="G24" s="226">
        <v>45114</v>
      </c>
      <c r="H24" s="181">
        <v>45115</v>
      </c>
      <c r="J24" s="152">
        <v>45144</v>
      </c>
      <c r="K24" s="231">
        <v>45145</v>
      </c>
      <c r="L24" s="231">
        <v>45146</v>
      </c>
      <c r="M24" s="231">
        <v>45147</v>
      </c>
      <c r="N24" s="231">
        <v>45148</v>
      </c>
      <c r="O24" s="231">
        <v>45149</v>
      </c>
      <c r="P24" s="200">
        <v>45150</v>
      </c>
      <c r="R24" s="181">
        <v>45172</v>
      </c>
      <c r="S24" s="240">
        <v>45173</v>
      </c>
      <c r="T24" s="226">
        <v>45174</v>
      </c>
      <c r="U24" s="226">
        <v>45175</v>
      </c>
      <c r="V24" s="226">
        <v>45176</v>
      </c>
      <c r="W24" s="226">
        <v>45177</v>
      </c>
      <c r="X24" s="181">
        <v>45178</v>
      </c>
      <c r="Z24" s="127">
        <v>44977</v>
      </c>
      <c r="AA24" s="128" t="s">
        <v>197</v>
      </c>
      <c r="AB24" s="129"/>
    </row>
    <row r="25" spans="2:28">
      <c r="B25" s="182">
        <v>45116</v>
      </c>
      <c r="C25" s="227">
        <v>45117</v>
      </c>
      <c r="D25" s="227">
        <v>45118</v>
      </c>
      <c r="E25" s="227">
        <v>45119</v>
      </c>
      <c r="F25" s="227">
        <v>45120</v>
      </c>
      <c r="G25" s="227">
        <v>45121</v>
      </c>
      <c r="H25" s="182">
        <v>45122</v>
      </c>
      <c r="J25" s="153">
        <v>45151</v>
      </c>
      <c r="K25" s="232">
        <v>45152</v>
      </c>
      <c r="L25" s="232">
        <v>45153</v>
      </c>
      <c r="M25" s="232">
        <v>45154</v>
      </c>
      <c r="N25" s="232">
        <v>45155</v>
      </c>
      <c r="O25" s="232">
        <v>45156</v>
      </c>
      <c r="P25" s="182">
        <v>45157</v>
      </c>
      <c r="R25" s="182">
        <v>45179</v>
      </c>
      <c r="S25" s="218">
        <v>45180</v>
      </c>
      <c r="T25" s="219">
        <v>45181</v>
      </c>
      <c r="U25" s="219">
        <v>45182</v>
      </c>
      <c r="V25" s="219">
        <v>45183</v>
      </c>
      <c r="W25" s="218">
        <v>45184</v>
      </c>
      <c r="X25" s="182">
        <v>45185</v>
      </c>
      <c r="Z25" s="127">
        <v>45075</v>
      </c>
      <c r="AA25" s="128" t="s">
        <v>198</v>
      </c>
      <c r="AB25" s="129"/>
    </row>
    <row r="26" spans="2:28">
      <c r="B26" s="183">
        <v>45123</v>
      </c>
      <c r="C26" s="228">
        <v>45124</v>
      </c>
      <c r="D26" s="228">
        <v>45125</v>
      </c>
      <c r="E26" s="228">
        <v>45126</v>
      </c>
      <c r="F26" s="228">
        <v>45127</v>
      </c>
      <c r="G26" s="228">
        <v>45128</v>
      </c>
      <c r="H26" s="183">
        <v>45129</v>
      </c>
      <c r="J26" s="153">
        <v>45158</v>
      </c>
      <c r="K26" s="205">
        <v>45159</v>
      </c>
      <c r="L26" s="205">
        <v>45160</v>
      </c>
      <c r="M26" s="205">
        <v>45161</v>
      </c>
      <c r="N26" s="232">
        <v>45162</v>
      </c>
      <c r="O26" s="232">
        <v>45163</v>
      </c>
      <c r="P26" s="182">
        <v>45164</v>
      </c>
      <c r="R26" s="183">
        <v>45186</v>
      </c>
      <c r="S26" s="273">
        <v>45187</v>
      </c>
      <c r="T26" s="272">
        <v>45188</v>
      </c>
      <c r="U26" s="272">
        <v>45189</v>
      </c>
      <c r="V26" s="272">
        <v>45190</v>
      </c>
      <c r="W26" s="273">
        <v>45191</v>
      </c>
      <c r="X26" s="183">
        <v>45192</v>
      </c>
      <c r="Z26" s="127">
        <v>45111</v>
      </c>
      <c r="AA26" s="128" t="s">
        <v>199</v>
      </c>
      <c r="AB26" s="129"/>
    </row>
    <row r="27" spans="2:28">
      <c r="B27" s="192">
        <v>45130</v>
      </c>
      <c r="C27" s="238">
        <v>45131</v>
      </c>
      <c r="D27" s="238">
        <v>45132</v>
      </c>
      <c r="E27" s="238">
        <v>45133</v>
      </c>
      <c r="F27" s="238">
        <v>45134</v>
      </c>
      <c r="G27" s="238">
        <v>45135</v>
      </c>
      <c r="H27" s="192">
        <v>45136</v>
      </c>
      <c r="J27" s="173">
        <v>45165</v>
      </c>
      <c r="K27" s="235">
        <v>45166</v>
      </c>
      <c r="L27" s="235">
        <v>45167</v>
      </c>
      <c r="M27" s="235">
        <v>45168</v>
      </c>
      <c r="N27" s="237">
        <v>45169</v>
      </c>
      <c r="O27" s="203"/>
      <c r="P27" s="195"/>
      <c r="R27" s="184">
        <v>45193</v>
      </c>
      <c r="S27" s="217">
        <v>45194</v>
      </c>
      <c r="T27" s="220">
        <v>45195</v>
      </c>
      <c r="U27" s="220">
        <v>45196</v>
      </c>
      <c r="V27" s="220">
        <v>45197</v>
      </c>
      <c r="W27" s="217">
        <v>45198</v>
      </c>
      <c r="X27" s="184">
        <v>45199</v>
      </c>
      <c r="Z27" s="127">
        <v>45173</v>
      </c>
      <c r="AA27" s="128" t="s">
        <v>200</v>
      </c>
      <c r="AB27" s="129"/>
    </row>
    <row r="28" spans="2:28">
      <c r="B28" s="190">
        <v>45137</v>
      </c>
      <c r="C28" s="239">
        <v>45138</v>
      </c>
      <c r="D28" s="177"/>
      <c r="E28" s="177"/>
      <c r="F28" s="177"/>
      <c r="G28" s="177"/>
      <c r="H28" s="178"/>
      <c r="J28" s="179"/>
      <c r="K28" s="179"/>
      <c r="L28" s="191"/>
      <c r="M28" s="196"/>
      <c r="N28" s="196"/>
      <c r="O28" s="196"/>
      <c r="P28" s="196"/>
      <c r="R28" s="117"/>
      <c r="S28" s="117"/>
      <c r="T28" s="117"/>
      <c r="U28" s="117"/>
      <c r="V28" s="117"/>
      <c r="W28" s="117"/>
      <c r="X28" s="117"/>
      <c r="Z28" s="127">
        <v>45208</v>
      </c>
      <c r="AA28" s="128" t="s">
        <v>201</v>
      </c>
      <c r="AB28" s="129"/>
    </row>
    <row r="29" spans="2:28">
      <c r="J29" s="117"/>
      <c r="K29" s="117"/>
      <c r="L29" s="117"/>
      <c r="M29" s="117"/>
      <c r="N29" s="117"/>
      <c r="O29" s="117"/>
      <c r="P29" s="117"/>
      <c r="Z29" s="127">
        <v>45241</v>
      </c>
      <c r="AA29" s="128" t="s">
        <v>202</v>
      </c>
      <c r="AB29" s="129"/>
    </row>
    <row r="30" spans="2:28">
      <c r="Z30" s="127">
        <v>45253</v>
      </c>
      <c r="AA30" s="128" t="s">
        <v>203</v>
      </c>
      <c r="AB30" s="129"/>
    </row>
    <row r="31" spans="2:28" ht="18">
      <c r="B31" s="147"/>
      <c r="C31" s="148"/>
      <c r="D31" s="276" t="s">
        <v>337</v>
      </c>
      <c r="E31" s="277"/>
      <c r="F31" s="277"/>
      <c r="G31" s="148"/>
      <c r="H31" s="149"/>
      <c r="J31" s="147"/>
      <c r="K31" s="148"/>
      <c r="L31" s="276" t="s">
        <v>338</v>
      </c>
      <c r="M31" s="277"/>
      <c r="N31" s="277"/>
      <c r="O31" s="148"/>
      <c r="P31" s="149"/>
      <c r="R31" s="147"/>
      <c r="S31" s="148"/>
      <c r="T31" s="276" t="s">
        <v>339</v>
      </c>
      <c r="U31" s="277"/>
      <c r="V31" s="277"/>
      <c r="W31" s="148"/>
      <c r="X31" s="149"/>
      <c r="Z31" s="127">
        <v>45285</v>
      </c>
      <c r="AA31" s="130" t="s">
        <v>204</v>
      </c>
      <c r="AB31" s="129"/>
    </row>
    <row r="32" spans="2:28">
      <c r="B32" s="166" t="s">
        <v>184</v>
      </c>
      <c r="C32" s="167" t="s">
        <v>185</v>
      </c>
      <c r="D32" s="167" t="s">
        <v>186</v>
      </c>
      <c r="E32" s="167" t="s">
        <v>187</v>
      </c>
      <c r="F32" s="167" t="s">
        <v>188</v>
      </c>
      <c r="G32" s="167" t="s">
        <v>189</v>
      </c>
      <c r="H32" s="168" t="s">
        <v>190</v>
      </c>
      <c r="J32" s="166" t="s">
        <v>184</v>
      </c>
      <c r="K32" s="167" t="s">
        <v>185</v>
      </c>
      <c r="L32" s="167" t="s">
        <v>186</v>
      </c>
      <c r="M32" s="167" t="s">
        <v>187</v>
      </c>
      <c r="N32" s="167" t="s">
        <v>188</v>
      </c>
      <c r="O32" s="167" t="s">
        <v>189</v>
      </c>
      <c r="P32" s="168" t="s">
        <v>190</v>
      </c>
      <c r="R32" s="166" t="s">
        <v>184</v>
      </c>
      <c r="S32" s="167" t="s">
        <v>185</v>
      </c>
      <c r="T32" s="167" t="s">
        <v>186</v>
      </c>
      <c r="U32" s="167" t="s">
        <v>187</v>
      </c>
      <c r="V32" s="167" t="s">
        <v>188</v>
      </c>
      <c r="W32" s="167" t="s">
        <v>189</v>
      </c>
      <c r="X32" s="168" t="s">
        <v>190</v>
      </c>
      <c r="Z32" s="116"/>
    </row>
    <row r="33" spans="2:35">
      <c r="B33" s="152">
        <v>45200</v>
      </c>
      <c r="C33" s="209">
        <v>45201</v>
      </c>
      <c r="D33" s="211">
        <v>45202</v>
      </c>
      <c r="E33" s="211">
        <v>45203</v>
      </c>
      <c r="F33" s="211">
        <v>45204</v>
      </c>
      <c r="G33" s="209">
        <v>45205</v>
      </c>
      <c r="H33" s="200">
        <v>45206</v>
      </c>
      <c r="J33" s="143"/>
      <c r="K33" s="136"/>
      <c r="L33" s="137"/>
      <c r="M33" s="215">
        <v>45231</v>
      </c>
      <c r="N33" s="215">
        <v>45232</v>
      </c>
      <c r="O33" s="208">
        <v>45233</v>
      </c>
      <c r="P33" s="200">
        <v>45234</v>
      </c>
      <c r="R33" s="143"/>
      <c r="S33" s="137"/>
      <c r="T33" s="138"/>
      <c r="U33" s="138"/>
      <c r="V33" s="138"/>
      <c r="W33" s="187">
        <v>45261</v>
      </c>
      <c r="X33" s="151">
        <v>45262</v>
      </c>
      <c r="Z33" s="116"/>
    </row>
    <row r="34" spans="2:35">
      <c r="B34" s="152">
        <v>45207</v>
      </c>
      <c r="C34" s="253">
        <v>45208</v>
      </c>
      <c r="D34" s="211">
        <v>45209</v>
      </c>
      <c r="E34" s="211">
        <v>45210</v>
      </c>
      <c r="F34" s="211">
        <v>45211</v>
      </c>
      <c r="G34" s="209">
        <v>45212</v>
      </c>
      <c r="H34" s="200">
        <v>45213</v>
      </c>
      <c r="J34" s="152">
        <v>45235</v>
      </c>
      <c r="K34" s="209">
        <v>45236</v>
      </c>
      <c r="L34" s="211">
        <v>45237</v>
      </c>
      <c r="M34" s="211">
        <v>45238</v>
      </c>
      <c r="N34" s="211">
        <v>45239</v>
      </c>
      <c r="O34" s="209">
        <v>45240</v>
      </c>
      <c r="P34" s="200">
        <v>45241</v>
      </c>
      <c r="R34" s="199">
        <v>45263</v>
      </c>
      <c r="S34" s="245">
        <v>45264</v>
      </c>
      <c r="T34" s="245">
        <v>45265</v>
      </c>
      <c r="U34" s="245">
        <v>45266</v>
      </c>
      <c r="V34" s="245">
        <v>45267</v>
      </c>
      <c r="W34" s="245">
        <v>45268</v>
      </c>
      <c r="X34" s="182">
        <v>45269</v>
      </c>
      <c r="Z34" s="116"/>
    </row>
    <row r="35" spans="2:35">
      <c r="B35" s="152">
        <v>45214</v>
      </c>
      <c r="C35" s="209">
        <v>45215</v>
      </c>
      <c r="D35" s="211">
        <v>45216</v>
      </c>
      <c r="E35" s="211">
        <v>45217</v>
      </c>
      <c r="F35" s="211">
        <v>45218</v>
      </c>
      <c r="G35" s="209">
        <v>45219</v>
      </c>
      <c r="H35" s="200">
        <v>45220</v>
      </c>
      <c r="J35" s="152">
        <v>45242</v>
      </c>
      <c r="K35" s="209">
        <v>45243</v>
      </c>
      <c r="L35" s="211">
        <v>45244</v>
      </c>
      <c r="M35" s="211">
        <v>45245</v>
      </c>
      <c r="N35" s="211">
        <v>45246</v>
      </c>
      <c r="O35" s="209">
        <v>45247</v>
      </c>
      <c r="P35" s="200">
        <v>45248</v>
      </c>
      <c r="R35" s="153">
        <v>45270</v>
      </c>
      <c r="S35" s="246">
        <v>45271</v>
      </c>
      <c r="T35" s="246">
        <v>45272</v>
      </c>
      <c r="U35" s="246">
        <v>45273</v>
      </c>
      <c r="V35" s="246">
        <v>45274</v>
      </c>
      <c r="W35" s="246">
        <v>45275</v>
      </c>
      <c r="X35" s="182">
        <v>45276</v>
      </c>
      <c r="Z35" s="116"/>
    </row>
    <row r="36" spans="2:35">
      <c r="B36" s="152">
        <v>45221</v>
      </c>
      <c r="C36" s="209">
        <v>45222</v>
      </c>
      <c r="D36" s="211">
        <v>45223</v>
      </c>
      <c r="E36" s="211">
        <v>45224</v>
      </c>
      <c r="F36" s="211">
        <v>45225</v>
      </c>
      <c r="G36" s="209">
        <v>45226</v>
      </c>
      <c r="H36" s="200">
        <v>45227</v>
      </c>
      <c r="J36" s="154">
        <v>45249</v>
      </c>
      <c r="K36" s="210">
        <v>45250</v>
      </c>
      <c r="L36" s="213">
        <v>45251</v>
      </c>
      <c r="M36" s="204">
        <v>45252</v>
      </c>
      <c r="N36" s="216">
        <v>45253</v>
      </c>
      <c r="O36" s="204">
        <v>45254</v>
      </c>
      <c r="P36" s="202">
        <v>45255</v>
      </c>
      <c r="R36" s="154">
        <v>45277</v>
      </c>
      <c r="S36" s="204">
        <v>45278</v>
      </c>
      <c r="T36" s="204">
        <v>45279</v>
      </c>
      <c r="U36" s="204">
        <v>45280</v>
      </c>
      <c r="V36" s="204">
        <v>45281</v>
      </c>
      <c r="W36" s="204">
        <v>45282</v>
      </c>
      <c r="X36" s="183">
        <v>45283</v>
      </c>
    </row>
    <row r="37" spans="2:35">
      <c r="B37" s="173">
        <v>45228</v>
      </c>
      <c r="C37" s="256">
        <v>45229</v>
      </c>
      <c r="D37" s="258">
        <v>45230</v>
      </c>
      <c r="E37" s="161"/>
      <c r="F37" s="161"/>
      <c r="G37" s="161"/>
      <c r="H37" s="162"/>
      <c r="J37" s="155">
        <v>45256</v>
      </c>
      <c r="K37" s="234">
        <v>45257</v>
      </c>
      <c r="L37" s="234">
        <v>45258</v>
      </c>
      <c r="M37" s="234">
        <v>45259</v>
      </c>
      <c r="N37" s="243">
        <v>45260</v>
      </c>
      <c r="O37" s="244"/>
      <c r="P37" s="158"/>
      <c r="R37" s="153">
        <v>45284</v>
      </c>
      <c r="S37" s="251">
        <v>45285</v>
      </c>
      <c r="T37" s="252">
        <v>45286</v>
      </c>
      <c r="U37" s="252">
        <v>45287</v>
      </c>
      <c r="V37" s="252">
        <v>45288</v>
      </c>
      <c r="W37" s="252">
        <v>45289</v>
      </c>
      <c r="X37" s="182">
        <v>45290</v>
      </c>
    </row>
    <row r="38" spans="2:35">
      <c r="B38" s="117"/>
      <c r="C38" s="117"/>
      <c r="D38" s="117"/>
      <c r="E38" s="117"/>
      <c r="F38" s="117"/>
      <c r="G38" s="117"/>
      <c r="H38" s="117"/>
      <c r="J38" s="117"/>
      <c r="K38" s="117"/>
      <c r="L38" s="117"/>
      <c r="M38" s="117"/>
      <c r="N38" s="117"/>
      <c r="O38" s="117"/>
      <c r="P38" s="117"/>
      <c r="R38" s="247">
        <v>45291</v>
      </c>
      <c r="S38" s="248"/>
      <c r="T38" s="249"/>
      <c r="U38" s="249"/>
      <c r="V38" s="249"/>
      <c r="W38" s="249"/>
      <c r="X38" s="250"/>
    </row>
    <row r="39" spans="2:35" ht="15" customHeight="1">
      <c r="B39" s="280" t="s">
        <v>322</v>
      </c>
      <c r="C39" s="280"/>
      <c r="D39" s="280"/>
      <c r="E39" s="280"/>
      <c r="F39" s="280"/>
      <c r="G39" s="280"/>
      <c r="H39" s="280"/>
      <c r="I39" s="280"/>
      <c r="J39" s="280"/>
      <c r="K39" s="280"/>
      <c r="L39" s="280"/>
      <c r="M39" s="280"/>
      <c r="N39" s="280"/>
      <c r="O39" s="280"/>
      <c r="P39" s="280"/>
      <c r="Q39" s="280"/>
      <c r="R39" s="280"/>
      <c r="S39" s="280"/>
      <c r="T39" s="280"/>
      <c r="U39" s="280"/>
      <c r="V39" s="280"/>
      <c r="W39" s="280"/>
      <c r="X39" s="280"/>
      <c r="Y39" s="271"/>
      <c r="Z39" s="271"/>
      <c r="AA39" s="271"/>
      <c r="AB39" s="271"/>
      <c r="AC39" s="271"/>
      <c r="AD39" s="271"/>
      <c r="AE39" s="271"/>
      <c r="AF39" s="271"/>
      <c r="AG39" s="271"/>
      <c r="AH39" s="271"/>
      <c r="AI39" s="271"/>
    </row>
    <row r="40" spans="2:35" ht="24.75" customHeight="1">
      <c r="B40" s="280"/>
      <c r="C40" s="280"/>
      <c r="D40" s="280"/>
      <c r="E40" s="280"/>
      <c r="F40" s="280"/>
      <c r="G40" s="280"/>
      <c r="H40" s="280"/>
      <c r="I40" s="280"/>
      <c r="J40" s="280"/>
      <c r="K40" s="280"/>
      <c r="L40" s="280"/>
      <c r="M40" s="280"/>
      <c r="N40" s="280"/>
      <c r="O40" s="280"/>
      <c r="P40" s="280"/>
      <c r="Q40" s="280"/>
      <c r="R40" s="280"/>
      <c r="S40" s="280"/>
      <c r="T40" s="280"/>
      <c r="U40" s="280"/>
      <c r="V40" s="280"/>
      <c r="W40" s="280"/>
      <c r="X40" s="280"/>
      <c r="Y40" s="271"/>
      <c r="Z40" s="271"/>
      <c r="AA40" s="271"/>
      <c r="AB40" s="271"/>
      <c r="AC40" s="271"/>
      <c r="AD40" s="271"/>
      <c r="AE40" s="271"/>
      <c r="AF40" s="271"/>
      <c r="AG40" s="271"/>
      <c r="AH40" s="271"/>
      <c r="AI40" s="271"/>
    </row>
    <row r="41" spans="2:35">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row>
    <row r="43" spans="2:35" ht="18">
      <c r="B43" s="259"/>
      <c r="C43" s="260"/>
      <c r="D43" s="283"/>
      <c r="E43" s="284"/>
      <c r="F43" s="284"/>
      <c r="G43" s="260"/>
      <c r="H43" s="260"/>
      <c r="J43" s="261"/>
      <c r="K43" s="262"/>
      <c r="L43" s="281"/>
      <c r="M43" s="282"/>
      <c r="N43" s="282"/>
      <c r="O43" s="262"/>
      <c r="P43" s="262"/>
      <c r="R43" s="261"/>
      <c r="S43" s="262"/>
      <c r="T43" s="281"/>
      <c r="U43" s="282"/>
      <c r="V43" s="282"/>
      <c r="W43" s="262"/>
      <c r="X43" s="262"/>
    </row>
    <row r="44" spans="2:35">
      <c r="B44" s="263"/>
      <c r="C44" s="264"/>
      <c r="D44" s="264"/>
      <c r="E44" s="264"/>
      <c r="F44" s="264"/>
      <c r="G44" s="264"/>
      <c r="H44" s="263"/>
      <c r="J44" s="265"/>
      <c r="K44" s="266"/>
      <c r="L44" s="266"/>
      <c r="M44" s="266"/>
      <c r="N44" s="266"/>
      <c r="O44" s="266"/>
      <c r="P44" s="265"/>
      <c r="R44" s="265"/>
      <c r="S44" s="266"/>
      <c r="T44" s="266"/>
      <c r="U44" s="266"/>
      <c r="V44" s="266"/>
      <c r="W44" s="266"/>
      <c r="X44" s="265"/>
    </row>
    <row r="45" spans="2:35">
      <c r="B45" s="267"/>
      <c r="C45" s="267"/>
      <c r="D45" s="267"/>
      <c r="E45" s="267"/>
      <c r="F45" s="267"/>
      <c r="G45" s="267"/>
      <c r="H45" s="267"/>
      <c r="J45" s="176"/>
      <c r="K45" s="176"/>
      <c r="L45" s="176"/>
      <c r="M45" s="179"/>
      <c r="N45" s="179"/>
      <c r="O45" s="179"/>
      <c r="P45" s="179"/>
      <c r="R45" s="196"/>
      <c r="S45" s="196"/>
      <c r="T45" s="196"/>
      <c r="U45" s="179"/>
      <c r="V45" s="179"/>
      <c r="W45" s="179"/>
      <c r="X45" s="179"/>
    </row>
    <row r="46" spans="2:35">
      <c r="B46" s="267"/>
      <c r="C46" s="267"/>
      <c r="D46" s="267"/>
      <c r="E46" s="267"/>
      <c r="F46" s="267"/>
      <c r="G46" s="267"/>
      <c r="H46" s="267"/>
      <c r="J46" s="179"/>
      <c r="K46" s="179"/>
      <c r="L46" s="179"/>
      <c r="M46" s="179"/>
      <c r="N46" s="179"/>
      <c r="O46" s="179"/>
      <c r="P46" s="179"/>
      <c r="R46" s="179"/>
      <c r="S46" s="179"/>
      <c r="T46" s="179"/>
      <c r="U46" s="179"/>
      <c r="V46" s="179"/>
      <c r="W46" s="179"/>
      <c r="X46" s="179"/>
    </row>
    <row r="47" spans="2:35">
      <c r="B47" s="267"/>
      <c r="C47" s="268"/>
      <c r="D47" s="267"/>
      <c r="E47" s="267"/>
      <c r="F47" s="267"/>
      <c r="G47" s="267"/>
      <c r="H47" s="267"/>
      <c r="J47" s="179"/>
      <c r="K47" s="179"/>
      <c r="L47" s="179"/>
      <c r="M47" s="179"/>
      <c r="N47" s="179"/>
      <c r="O47" s="179"/>
      <c r="P47" s="179"/>
      <c r="R47" s="179"/>
      <c r="S47" s="179"/>
      <c r="T47" s="179"/>
      <c r="U47" s="179"/>
      <c r="V47" s="179"/>
      <c r="W47" s="179"/>
      <c r="X47" s="179"/>
    </row>
    <row r="48" spans="2:35">
      <c r="B48" s="267"/>
      <c r="C48" s="267"/>
      <c r="D48" s="267"/>
      <c r="E48" s="267"/>
      <c r="F48" s="267"/>
      <c r="G48" s="267"/>
      <c r="H48" s="267"/>
      <c r="J48" s="179"/>
      <c r="K48" s="269"/>
      <c r="L48" s="179"/>
      <c r="M48" s="179"/>
      <c r="N48" s="179"/>
      <c r="O48" s="179"/>
      <c r="P48" s="179"/>
      <c r="R48" s="179"/>
      <c r="S48" s="179"/>
      <c r="T48" s="179"/>
      <c r="U48" s="179"/>
      <c r="V48" s="179"/>
      <c r="W48" s="179"/>
      <c r="X48" s="179"/>
    </row>
    <row r="49" spans="2:24">
      <c r="B49" s="267"/>
      <c r="C49" s="267"/>
      <c r="D49" s="267"/>
      <c r="E49" s="175"/>
      <c r="F49" s="175"/>
      <c r="G49" s="175"/>
      <c r="H49" s="175"/>
      <c r="J49" s="179"/>
      <c r="K49" s="179"/>
      <c r="L49" s="179"/>
      <c r="M49" s="175"/>
      <c r="N49" s="175"/>
      <c r="O49" s="175"/>
      <c r="P49" s="175"/>
      <c r="R49" s="179"/>
      <c r="S49" s="179"/>
      <c r="T49" s="179"/>
      <c r="U49" s="179"/>
      <c r="V49" s="179"/>
      <c r="W49" s="179"/>
      <c r="X49" s="196"/>
    </row>
    <row r="50" spans="2:24">
      <c r="B50" s="117"/>
      <c r="C50" s="117"/>
      <c r="D50" s="117"/>
      <c r="E50" s="117"/>
      <c r="F50" s="117"/>
      <c r="G50" s="117"/>
      <c r="H50" s="117"/>
      <c r="J50" s="117"/>
      <c r="K50" s="117"/>
      <c r="L50" s="117"/>
      <c r="M50" s="117"/>
      <c r="N50" s="117"/>
      <c r="O50" s="117"/>
      <c r="P50" s="117"/>
      <c r="R50" s="117"/>
      <c r="S50" s="117"/>
      <c r="T50" s="117"/>
      <c r="U50" s="117"/>
      <c r="V50" s="117"/>
      <c r="W50" s="117"/>
      <c r="X50" s="117"/>
    </row>
    <row r="52" spans="2:24" ht="18">
      <c r="B52" s="261"/>
      <c r="C52" s="262"/>
      <c r="D52" s="281"/>
      <c r="E52" s="282"/>
      <c r="F52" s="282"/>
      <c r="G52" s="262"/>
      <c r="H52" s="262"/>
      <c r="J52" s="261"/>
      <c r="K52" s="262"/>
      <c r="L52" s="281"/>
      <c r="M52" s="282"/>
      <c r="N52" s="282"/>
      <c r="O52" s="262"/>
      <c r="P52" s="262"/>
      <c r="R52" s="261"/>
      <c r="S52" s="262"/>
      <c r="T52" s="281"/>
      <c r="U52" s="282"/>
      <c r="V52" s="282"/>
      <c r="W52" s="262"/>
      <c r="X52" s="262"/>
    </row>
    <row r="53" spans="2:24">
      <c r="B53" s="265"/>
      <c r="C53" s="266"/>
      <c r="D53" s="266"/>
      <c r="E53" s="266"/>
      <c r="F53" s="266"/>
      <c r="G53" s="266"/>
      <c r="H53" s="265"/>
      <c r="J53" s="265"/>
      <c r="K53" s="266"/>
      <c r="L53" s="266"/>
      <c r="M53" s="266"/>
      <c r="N53" s="266"/>
      <c r="O53" s="266"/>
      <c r="P53" s="265"/>
      <c r="R53" s="265"/>
      <c r="S53" s="266"/>
      <c r="T53" s="266"/>
      <c r="U53" s="266"/>
      <c r="V53" s="266"/>
      <c r="W53" s="266"/>
      <c r="X53" s="265"/>
    </row>
    <row r="54" spans="2:24">
      <c r="B54" s="196"/>
      <c r="C54" s="196"/>
      <c r="D54" s="196"/>
      <c r="E54" s="179"/>
      <c r="F54" s="179"/>
      <c r="G54" s="179"/>
      <c r="H54" s="179"/>
      <c r="J54" s="176"/>
      <c r="K54" s="179"/>
      <c r="L54" s="179"/>
      <c r="M54" s="179"/>
      <c r="N54" s="179"/>
      <c r="O54" s="179"/>
      <c r="P54" s="179"/>
      <c r="R54" s="176"/>
      <c r="S54" s="175"/>
      <c r="T54" s="175"/>
      <c r="U54" s="175"/>
      <c r="V54" s="179"/>
      <c r="W54" s="179"/>
      <c r="X54" s="179"/>
    </row>
    <row r="55" spans="2:24">
      <c r="B55" s="179"/>
      <c r="C55" s="179"/>
      <c r="D55" s="179"/>
      <c r="E55" s="179"/>
      <c r="F55" s="179"/>
      <c r="G55" s="179"/>
      <c r="H55" s="179"/>
      <c r="J55" s="179"/>
      <c r="K55" s="179"/>
      <c r="L55" s="179"/>
      <c r="M55" s="179"/>
      <c r="N55" s="179"/>
      <c r="O55" s="179"/>
      <c r="P55" s="179"/>
      <c r="R55" s="179"/>
      <c r="S55" s="179"/>
      <c r="T55" s="179"/>
      <c r="U55" s="179"/>
      <c r="V55" s="179"/>
      <c r="W55" s="179"/>
      <c r="X55" s="179"/>
    </row>
    <row r="56" spans="2:24">
      <c r="B56" s="179"/>
      <c r="C56" s="179"/>
      <c r="D56" s="179"/>
      <c r="E56" s="179"/>
      <c r="F56" s="179"/>
      <c r="G56" s="179"/>
      <c r="H56" s="179"/>
      <c r="J56" s="179"/>
      <c r="K56" s="179"/>
      <c r="L56" s="179"/>
      <c r="M56" s="179"/>
      <c r="N56" s="179"/>
      <c r="O56" s="179"/>
      <c r="P56" s="179"/>
      <c r="R56" s="179"/>
      <c r="S56" s="179"/>
      <c r="T56" s="179"/>
      <c r="U56" s="179"/>
      <c r="V56" s="179"/>
      <c r="W56" s="179"/>
      <c r="X56" s="179"/>
    </row>
    <row r="57" spans="2:24">
      <c r="B57" s="179"/>
      <c r="C57" s="179"/>
      <c r="D57" s="179"/>
      <c r="E57" s="179"/>
      <c r="F57" s="179"/>
      <c r="G57" s="179"/>
      <c r="H57" s="179"/>
      <c r="J57" s="179"/>
      <c r="K57" s="179"/>
      <c r="L57" s="179"/>
      <c r="M57" s="179"/>
      <c r="N57" s="179"/>
      <c r="O57" s="179"/>
      <c r="P57" s="179"/>
      <c r="R57" s="179"/>
      <c r="S57" s="179"/>
      <c r="T57" s="179"/>
      <c r="U57" s="179"/>
      <c r="V57" s="179"/>
      <c r="W57" s="179"/>
      <c r="X57" s="179"/>
    </row>
    <row r="58" spans="2:24">
      <c r="B58" s="179"/>
      <c r="C58" s="179"/>
      <c r="D58" s="179"/>
      <c r="E58" s="179"/>
      <c r="F58" s="179"/>
      <c r="G58" s="179"/>
      <c r="H58" s="179"/>
      <c r="J58" s="179"/>
      <c r="K58" s="269"/>
      <c r="L58" s="179"/>
      <c r="M58" s="179"/>
      <c r="N58" s="179"/>
      <c r="O58" s="179"/>
      <c r="P58" s="179"/>
      <c r="R58" s="179"/>
      <c r="S58" s="179"/>
      <c r="T58" s="179"/>
      <c r="U58" s="179"/>
      <c r="V58" s="179"/>
      <c r="W58" s="179"/>
      <c r="X58" s="176"/>
    </row>
    <row r="59" spans="2:24">
      <c r="B59" s="179"/>
      <c r="C59" s="196"/>
      <c r="D59" s="196"/>
      <c r="E59" s="196"/>
      <c r="F59" s="196"/>
      <c r="G59" s="196"/>
      <c r="H59" s="196"/>
      <c r="J59" s="175"/>
      <c r="K59" s="174"/>
      <c r="L59" s="176"/>
      <c r="M59" s="176"/>
      <c r="N59" s="176"/>
      <c r="O59" s="176"/>
      <c r="P59" s="176"/>
      <c r="R59" s="117"/>
      <c r="S59" s="117"/>
      <c r="T59" s="117"/>
      <c r="U59" s="117"/>
      <c r="V59" s="117"/>
      <c r="W59" s="117"/>
      <c r="X59" s="117"/>
    </row>
    <row r="60" spans="2:24">
      <c r="J60" s="117"/>
      <c r="K60" s="117"/>
      <c r="L60" s="117"/>
      <c r="M60" s="117"/>
      <c r="N60" s="117"/>
      <c r="O60" s="117"/>
      <c r="P60" s="117"/>
    </row>
    <row r="62" spans="2:24" ht="18">
      <c r="B62" s="261"/>
      <c r="C62" s="262"/>
      <c r="D62" s="281"/>
      <c r="E62" s="282"/>
      <c r="F62" s="282"/>
      <c r="G62" s="262"/>
      <c r="H62" s="262"/>
      <c r="J62" s="261"/>
      <c r="K62" s="262"/>
      <c r="L62" s="281"/>
      <c r="M62" s="282"/>
      <c r="N62" s="282"/>
      <c r="O62" s="262"/>
      <c r="P62" s="262"/>
      <c r="R62" s="261"/>
      <c r="S62" s="262"/>
      <c r="T62" s="281"/>
      <c r="U62" s="282"/>
      <c r="V62" s="282"/>
      <c r="W62" s="262"/>
      <c r="X62" s="262"/>
    </row>
    <row r="63" spans="2:24">
      <c r="B63" s="265"/>
      <c r="C63" s="266"/>
      <c r="D63" s="266"/>
      <c r="E63" s="266"/>
      <c r="F63" s="266"/>
      <c r="G63" s="266"/>
      <c r="H63" s="265"/>
      <c r="J63" s="265"/>
      <c r="K63" s="266"/>
      <c r="L63" s="266"/>
      <c r="M63" s="266"/>
      <c r="N63" s="266"/>
      <c r="O63" s="266"/>
      <c r="P63" s="265"/>
      <c r="R63" s="265"/>
      <c r="S63" s="266"/>
      <c r="T63" s="266"/>
      <c r="U63" s="266"/>
      <c r="V63" s="266"/>
      <c r="W63" s="266"/>
      <c r="X63" s="265"/>
    </row>
    <row r="64" spans="2:24">
      <c r="B64" s="196"/>
      <c r="C64" s="196"/>
      <c r="D64" s="196"/>
      <c r="E64" s="179"/>
      <c r="F64" s="179"/>
      <c r="G64" s="179"/>
      <c r="H64" s="179"/>
      <c r="J64" s="196"/>
      <c r="K64" s="196"/>
      <c r="L64" s="179"/>
      <c r="M64" s="179"/>
      <c r="N64" s="179"/>
      <c r="O64" s="179"/>
      <c r="P64" s="179"/>
      <c r="R64" s="196"/>
      <c r="S64" s="196"/>
      <c r="T64" s="196"/>
      <c r="U64" s="196"/>
      <c r="V64" s="179"/>
      <c r="W64" s="179"/>
      <c r="X64" s="179"/>
    </row>
    <row r="65" spans="2:24">
      <c r="B65" s="179"/>
      <c r="C65" s="179"/>
      <c r="D65" s="269"/>
      <c r="E65" s="179"/>
      <c r="F65" s="179"/>
      <c r="G65" s="179"/>
      <c r="H65" s="179"/>
      <c r="J65" s="179"/>
      <c r="K65" s="179"/>
      <c r="L65" s="179"/>
      <c r="M65" s="179"/>
      <c r="N65" s="179"/>
      <c r="O65" s="179"/>
      <c r="P65" s="179"/>
      <c r="R65" s="179"/>
      <c r="S65" s="269"/>
      <c r="T65" s="179"/>
      <c r="U65" s="179"/>
      <c r="V65" s="179"/>
      <c r="W65" s="179"/>
      <c r="X65" s="179"/>
    </row>
    <row r="66" spans="2:24">
      <c r="B66" s="179"/>
      <c r="C66" s="179"/>
      <c r="D66" s="179"/>
      <c r="E66" s="179"/>
      <c r="F66" s="179"/>
      <c r="G66" s="179"/>
      <c r="H66" s="179"/>
      <c r="J66" s="179"/>
      <c r="K66" s="179"/>
      <c r="L66" s="179"/>
      <c r="M66" s="179"/>
      <c r="N66" s="179"/>
      <c r="O66" s="179"/>
      <c r="P66" s="179"/>
      <c r="R66" s="179"/>
      <c r="S66" s="179"/>
      <c r="T66" s="179"/>
      <c r="U66" s="179"/>
      <c r="V66" s="179"/>
      <c r="W66" s="179"/>
      <c r="X66" s="179"/>
    </row>
    <row r="67" spans="2:24">
      <c r="B67" s="179"/>
      <c r="C67" s="179"/>
      <c r="D67" s="179"/>
      <c r="E67" s="179"/>
      <c r="F67" s="179"/>
      <c r="G67" s="179"/>
      <c r="H67" s="179"/>
      <c r="J67" s="179"/>
      <c r="K67" s="179"/>
      <c r="L67" s="179"/>
      <c r="M67" s="179"/>
      <c r="N67" s="179"/>
      <c r="O67" s="179"/>
      <c r="P67" s="179"/>
      <c r="R67" s="179"/>
      <c r="S67" s="179"/>
      <c r="T67" s="179"/>
      <c r="U67" s="179"/>
      <c r="V67" s="179"/>
      <c r="W67" s="179"/>
      <c r="X67" s="179"/>
    </row>
    <row r="68" spans="2:24">
      <c r="B68" s="179"/>
      <c r="C68" s="179"/>
      <c r="D68" s="179"/>
      <c r="E68" s="179"/>
      <c r="F68" s="179"/>
      <c r="G68" s="179"/>
      <c r="H68" s="179"/>
      <c r="J68" s="179"/>
      <c r="K68" s="179"/>
      <c r="L68" s="179"/>
      <c r="M68" s="179"/>
      <c r="N68" s="179"/>
      <c r="O68" s="179"/>
      <c r="P68" s="179"/>
      <c r="R68" s="179"/>
      <c r="S68" s="179"/>
      <c r="T68" s="179"/>
      <c r="U68" s="179"/>
      <c r="V68" s="179"/>
      <c r="W68" s="179"/>
      <c r="X68" s="179"/>
    </row>
    <row r="69" spans="2:24">
      <c r="B69" s="179"/>
      <c r="C69" s="179"/>
      <c r="D69" s="196"/>
      <c r="E69" s="196"/>
      <c r="F69" s="196"/>
      <c r="G69" s="196"/>
      <c r="H69" s="196"/>
      <c r="J69" s="179"/>
      <c r="K69" s="179"/>
      <c r="L69" s="191"/>
      <c r="M69" s="196"/>
      <c r="N69" s="196"/>
      <c r="O69" s="196"/>
      <c r="P69" s="196"/>
      <c r="R69" s="117"/>
      <c r="S69" s="117"/>
      <c r="T69" s="117"/>
      <c r="U69" s="117"/>
      <c r="V69" s="117"/>
      <c r="W69" s="117"/>
      <c r="X69" s="117"/>
    </row>
    <row r="70" spans="2:24">
      <c r="J70" s="117"/>
      <c r="K70" s="117"/>
      <c r="L70" s="117"/>
      <c r="M70" s="117"/>
      <c r="N70" s="117"/>
      <c r="O70" s="117"/>
      <c r="P70" s="117"/>
    </row>
    <row r="72" spans="2:24" ht="18">
      <c r="B72" s="261"/>
      <c r="C72" s="262"/>
      <c r="D72" s="281"/>
      <c r="E72" s="282"/>
      <c r="F72" s="282"/>
      <c r="G72" s="262"/>
      <c r="H72" s="262"/>
      <c r="J72" s="261"/>
      <c r="K72" s="262"/>
      <c r="L72" s="281"/>
      <c r="M72" s="282"/>
      <c r="N72" s="282"/>
      <c r="O72" s="262"/>
      <c r="P72" s="262"/>
      <c r="R72" s="261"/>
      <c r="S72" s="262"/>
      <c r="T72" s="281"/>
      <c r="U72" s="282"/>
      <c r="V72" s="282"/>
      <c r="W72" s="262"/>
      <c r="X72" s="262"/>
    </row>
    <row r="73" spans="2:24">
      <c r="B73" s="265"/>
      <c r="C73" s="266"/>
      <c r="D73" s="266"/>
      <c r="E73" s="266"/>
      <c r="F73" s="266"/>
      <c r="G73" s="266"/>
      <c r="H73" s="265"/>
      <c r="J73" s="265"/>
      <c r="K73" s="266"/>
      <c r="L73" s="266"/>
      <c r="M73" s="266"/>
      <c r="N73" s="266"/>
      <c r="O73" s="266"/>
      <c r="P73" s="265"/>
      <c r="R73" s="265"/>
      <c r="S73" s="266"/>
      <c r="T73" s="266"/>
      <c r="U73" s="266"/>
      <c r="V73" s="266"/>
      <c r="W73" s="266"/>
      <c r="X73" s="265"/>
    </row>
    <row r="74" spans="2:24">
      <c r="B74" s="179"/>
      <c r="C74" s="179"/>
      <c r="D74" s="179"/>
      <c r="E74" s="179"/>
      <c r="F74" s="179"/>
      <c r="G74" s="179"/>
      <c r="H74" s="179"/>
      <c r="J74" s="196"/>
      <c r="K74" s="196"/>
      <c r="L74" s="196"/>
      <c r="M74" s="179"/>
      <c r="N74" s="179"/>
      <c r="O74" s="179"/>
      <c r="P74" s="179"/>
      <c r="R74" s="196"/>
      <c r="S74" s="196"/>
      <c r="T74" s="179"/>
      <c r="U74" s="179"/>
      <c r="V74" s="179"/>
      <c r="W74" s="179"/>
      <c r="X74" s="179"/>
    </row>
    <row r="75" spans="2:24">
      <c r="B75" s="179"/>
      <c r="C75" s="269"/>
      <c r="D75" s="179"/>
      <c r="E75" s="179"/>
      <c r="F75" s="179"/>
      <c r="G75" s="179"/>
      <c r="H75" s="179"/>
      <c r="J75" s="179"/>
      <c r="K75" s="179"/>
      <c r="L75" s="179"/>
      <c r="M75" s="179"/>
      <c r="N75" s="179"/>
      <c r="O75" s="179"/>
      <c r="P75" s="179"/>
      <c r="R75" s="179"/>
      <c r="S75" s="179"/>
      <c r="T75" s="179"/>
      <c r="U75" s="179"/>
      <c r="V75" s="179"/>
      <c r="W75" s="179"/>
      <c r="X75" s="179"/>
    </row>
    <row r="76" spans="2:24">
      <c r="B76" s="179"/>
      <c r="C76" s="179"/>
      <c r="D76" s="179"/>
      <c r="E76" s="179"/>
      <c r="F76" s="179"/>
      <c r="G76" s="179"/>
      <c r="H76" s="179"/>
      <c r="J76" s="179"/>
      <c r="K76" s="179"/>
      <c r="L76" s="179"/>
      <c r="M76" s="179"/>
      <c r="N76" s="179"/>
      <c r="O76" s="179"/>
      <c r="P76" s="179"/>
      <c r="R76" s="179"/>
      <c r="S76" s="179"/>
      <c r="T76" s="179"/>
      <c r="U76" s="179"/>
      <c r="V76" s="179"/>
      <c r="W76" s="179"/>
      <c r="X76" s="179"/>
    </row>
    <row r="77" spans="2:24">
      <c r="B77" s="179"/>
      <c r="C77" s="179"/>
      <c r="D77" s="179"/>
      <c r="E77" s="179"/>
      <c r="F77" s="179"/>
      <c r="G77" s="179"/>
      <c r="H77" s="179"/>
      <c r="J77" s="179"/>
      <c r="K77" s="179"/>
      <c r="L77" s="179"/>
      <c r="M77" s="179"/>
      <c r="N77" s="269"/>
      <c r="O77" s="179"/>
      <c r="P77" s="179"/>
      <c r="R77" s="179"/>
      <c r="S77" s="179"/>
      <c r="T77" s="179"/>
      <c r="U77" s="179"/>
      <c r="V77" s="179"/>
      <c r="W77" s="179"/>
      <c r="X77" s="179"/>
    </row>
    <row r="78" spans="2:24">
      <c r="B78" s="179"/>
      <c r="C78" s="179"/>
      <c r="D78" s="179"/>
      <c r="E78" s="270"/>
      <c r="F78" s="270"/>
      <c r="G78" s="270"/>
      <c r="H78" s="270"/>
      <c r="J78" s="179"/>
      <c r="K78" s="179"/>
      <c r="L78" s="179"/>
      <c r="M78" s="179"/>
      <c r="N78" s="179"/>
      <c r="O78" s="270"/>
      <c r="P78" s="196"/>
      <c r="R78" s="179"/>
      <c r="S78" s="269"/>
      <c r="T78" s="179"/>
      <c r="U78" s="179"/>
      <c r="V78" s="179"/>
      <c r="W78" s="179"/>
      <c r="X78" s="179"/>
    </row>
    <row r="79" spans="2:24">
      <c r="B79" s="117"/>
      <c r="C79" s="117"/>
      <c r="D79" s="117"/>
      <c r="E79" s="117"/>
      <c r="F79" s="117"/>
      <c r="G79" s="117"/>
      <c r="H79" s="117"/>
      <c r="J79" s="117"/>
      <c r="K79" s="117"/>
      <c r="L79" s="117"/>
      <c r="M79" s="117"/>
      <c r="N79" s="117"/>
      <c r="O79" s="117"/>
      <c r="P79" s="117"/>
      <c r="R79" s="179"/>
      <c r="S79" s="196"/>
      <c r="T79" s="196"/>
      <c r="U79" s="196"/>
      <c r="V79" s="196"/>
      <c r="W79" s="196"/>
      <c r="X79" s="196"/>
    </row>
  </sheetData>
  <mergeCells count="25">
    <mergeCell ref="B39:X40"/>
    <mergeCell ref="D21:F21"/>
    <mergeCell ref="L21:N21"/>
    <mergeCell ref="T21:V21"/>
    <mergeCell ref="D31:F31"/>
    <mergeCell ref="L31:N31"/>
    <mergeCell ref="T31:V31"/>
    <mergeCell ref="D2:F2"/>
    <mergeCell ref="L2:N2"/>
    <mergeCell ref="T2:V2"/>
    <mergeCell ref="D11:F11"/>
    <mergeCell ref="L11:N11"/>
    <mergeCell ref="T11:V11"/>
    <mergeCell ref="D43:F43"/>
    <mergeCell ref="L43:N43"/>
    <mergeCell ref="T43:V43"/>
    <mergeCell ref="D52:F52"/>
    <mergeCell ref="L52:N52"/>
    <mergeCell ref="T52:V52"/>
    <mergeCell ref="D62:F62"/>
    <mergeCell ref="L62:N62"/>
    <mergeCell ref="T62:V62"/>
    <mergeCell ref="D72:F72"/>
    <mergeCell ref="L72:N72"/>
    <mergeCell ref="T72:V72"/>
  </mergeCells>
  <hyperlinks>
    <hyperlink ref="AA22" r:id="rId1" display="https://www.wincalendar.com/New-Years-Day" xr:uid="{EF983704-C284-4EAE-8C9E-40D54DC2E18C}"/>
    <hyperlink ref="AA23" r:id="rId2" display="https://www.wincalendar.com/Martin-Luther-King" xr:uid="{02CF8887-D990-4CA1-B181-22880B7130D0}"/>
    <hyperlink ref="AA24" r:id="rId3" display="https://www.wincalendar.com/Presidents-Day" xr:uid="{DB659FEC-C046-4B45-8A1B-6DEFF3BAA2C6}"/>
    <hyperlink ref="AA25" r:id="rId4" display="https://www.wincalendar.com/Memorial-Day" xr:uid="{0C593F2D-8B62-4063-9BF8-70F3B357F06B}"/>
    <hyperlink ref="AA26" r:id="rId5" display="https://www.wincalendar.com/Independence-Day" xr:uid="{1CD0D922-10CE-4166-AA53-D45D43368969}"/>
    <hyperlink ref="AA27" r:id="rId6" display="https://www.wincalendar.com/Labor-Day" xr:uid="{F2204B57-B008-4CDB-A9E5-53F010AF00CC}"/>
    <hyperlink ref="AA28" r:id="rId7" display="https://www.wincalendar.com/Columbus-Day" xr:uid="{AF099A9A-0FF5-4586-9EF1-5691D5930DD5}"/>
    <hyperlink ref="AA29" r:id="rId8" display="https://www.wincalendar.com/Veterans-Day" xr:uid="{CFB5FC83-A39A-427C-A067-2772B7C8165D}"/>
    <hyperlink ref="AA30" r:id="rId9" display="https://www.wincalendar.com/Thanksgiving-day" xr:uid="{2569D25E-4034-4EB7-A6C6-88A0E710D53A}"/>
    <hyperlink ref="AA31" r:id="rId10" display="https://www.wincalendar.com/Christmas" xr:uid="{0A0821B6-3D47-4F3F-82F9-3DEF3EA3D9EA}"/>
  </hyperlinks>
  <printOptions horizontalCentered="1"/>
  <pageMargins left="0.5" right="0.5" top="0.5" bottom="0.5" header="0.3" footer="0.3"/>
  <pageSetup scale="68" fitToWidth="0" fitToHeight="0" orientation="landscape" r:id="rId11"/>
  <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BE72-FD23-7F43-8682-B1F817FBAFE2}">
  <sheetPr>
    <pageSetUpPr fitToPage="1"/>
  </sheetPr>
  <dimension ref="B1:AC124"/>
  <sheetViews>
    <sheetView zoomScale="63" zoomScaleNormal="90" zoomScaleSheetLayoutView="75" workbookViewId="0">
      <selection activeCell="F28" sqref="F28"/>
    </sheetView>
  </sheetViews>
  <sheetFormatPr defaultColWidth="10.875" defaultRowHeight="18.75"/>
  <cols>
    <col min="1" max="1" width="3" style="4" customWidth="1"/>
    <col min="2" max="2" width="14" style="23" customWidth="1"/>
    <col min="3" max="3" width="13.125" style="23" customWidth="1"/>
    <col min="4" max="4" width="10.375" style="23" customWidth="1"/>
    <col min="5" max="5" width="24.625" style="23" customWidth="1"/>
    <col min="6" max="6" width="119" style="4" customWidth="1"/>
    <col min="7" max="8" width="11.375" style="4" customWidth="1"/>
    <col min="9" max="12" width="9.875" style="23" customWidth="1"/>
    <col min="13" max="13" width="54.875" style="4" bestFit="1" customWidth="1"/>
    <col min="14" max="19" width="15.5" style="4" customWidth="1"/>
    <col min="20" max="20" width="39.5" style="4" customWidth="1"/>
    <col min="21" max="23" width="15.5" style="4" customWidth="1"/>
    <col min="24" max="24" width="9.875" style="23" customWidth="1"/>
    <col min="25" max="25" width="59.875" style="4" customWidth="1"/>
    <col min="26" max="16384" width="10.875" style="4"/>
  </cols>
  <sheetData>
    <row r="1" spans="2:29" ht="31.5">
      <c r="B1" s="100" t="s">
        <v>311</v>
      </c>
      <c r="C1" s="65"/>
      <c r="D1" s="65"/>
      <c r="E1" s="65"/>
    </row>
    <row r="2" spans="2:29">
      <c r="F2" s="48" t="s">
        <v>301</v>
      </c>
      <c r="G2" s="48"/>
      <c r="H2" s="48"/>
      <c r="I2" s="48"/>
      <c r="J2" s="48"/>
      <c r="K2" s="48"/>
      <c r="L2" s="48"/>
      <c r="M2" s="59" t="s">
        <v>300</v>
      </c>
      <c r="N2" s="59"/>
      <c r="O2" s="59"/>
      <c r="P2" s="285" t="s">
        <v>302</v>
      </c>
      <c r="Q2" s="285"/>
      <c r="R2" s="285"/>
      <c r="S2" s="285"/>
      <c r="T2" s="47"/>
      <c r="U2" s="59"/>
      <c r="V2" s="59"/>
      <c r="W2" s="59"/>
      <c r="X2" s="285" t="s">
        <v>61</v>
      </c>
      <c r="Y2" s="285"/>
      <c r="Z2" s="285"/>
    </row>
    <row r="3" spans="2:29">
      <c r="B3" s="52" t="s">
        <v>63</v>
      </c>
      <c r="C3" s="52" t="s">
        <v>87</v>
      </c>
      <c r="D3" s="52" t="s">
        <v>109</v>
      </c>
      <c r="E3" s="52" t="s">
        <v>107</v>
      </c>
      <c r="F3" s="53" t="s">
        <v>108</v>
      </c>
      <c r="G3" s="53" t="s">
        <v>65</v>
      </c>
      <c r="H3" s="49"/>
      <c r="I3" s="52"/>
      <c r="J3" s="52" t="s">
        <v>87</v>
      </c>
      <c r="K3" s="52" t="s">
        <v>136</v>
      </c>
      <c r="L3" s="52" t="s">
        <v>107</v>
      </c>
      <c r="M3" s="61" t="s">
        <v>64</v>
      </c>
      <c r="N3" s="52" t="s">
        <v>65</v>
      </c>
      <c r="O3" s="60"/>
      <c r="P3" s="52" t="s">
        <v>87</v>
      </c>
      <c r="Q3" s="52" t="s">
        <v>136</v>
      </c>
      <c r="R3" s="52" t="s">
        <v>304</v>
      </c>
      <c r="S3" s="52" t="s">
        <v>65</v>
      </c>
      <c r="T3" s="4" t="s">
        <v>305</v>
      </c>
      <c r="U3" s="60"/>
      <c r="V3" s="60"/>
      <c r="W3" s="60"/>
      <c r="X3" s="53" t="s">
        <v>63</v>
      </c>
      <c r="Y3" s="53" t="s">
        <v>64</v>
      </c>
      <c r="Z3" s="49" t="s">
        <v>65</v>
      </c>
    </row>
    <row r="4" spans="2:29">
      <c r="B4" s="23">
        <v>1</v>
      </c>
      <c r="C4" s="23" t="s">
        <v>91</v>
      </c>
      <c r="D4" s="45">
        <v>43853</v>
      </c>
      <c r="E4" s="23" t="s">
        <v>128</v>
      </c>
      <c r="F4" s="1" t="s">
        <v>139</v>
      </c>
      <c r="G4" s="1" t="s">
        <v>51</v>
      </c>
      <c r="H4" s="1"/>
      <c r="K4" s="46">
        <v>43466</v>
      </c>
      <c r="L4" s="38"/>
      <c r="M4" s="63" t="s">
        <v>255</v>
      </c>
      <c r="N4" s="38" t="s">
        <v>51</v>
      </c>
      <c r="O4" s="23"/>
      <c r="P4" s="23" t="s">
        <v>303</v>
      </c>
      <c r="Q4" s="46">
        <v>43466</v>
      </c>
      <c r="R4" s="46">
        <v>43874</v>
      </c>
      <c r="S4" s="38"/>
      <c r="T4" s="38"/>
      <c r="U4" s="23"/>
      <c r="V4" s="23"/>
      <c r="W4" s="23"/>
      <c r="X4" s="1">
        <v>1</v>
      </c>
      <c r="Y4" s="1" t="s">
        <v>67</v>
      </c>
      <c r="Z4" s="4" t="s">
        <v>48</v>
      </c>
    </row>
    <row r="5" spans="2:29">
      <c r="B5" s="23">
        <v>2</v>
      </c>
      <c r="C5" s="23" t="s">
        <v>91</v>
      </c>
      <c r="D5" s="45">
        <v>43867</v>
      </c>
      <c r="E5" s="23" t="s">
        <v>130</v>
      </c>
      <c r="F5" s="1" t="s">
        <v>99</v>
      </c>
      <c r="G5" s="1" t="s">
        <v>51</v>
      </c>
      <c r="H5" s="1"/>
      <c r="I5" s="41"/>
      <c r="K5" s="45">
        <v>43497</v>
      </c>
      <c r="L5" s="23" t="s">
        <v>127</v>
      </c>
      <c r="M5" s="62" t="s">
        <v>205</v>
      </c>
      <c r="N5" s="23" t="s">
        <v>48</v>
      </c>
      <c r="O5" s="23"/>
      <c r="P5" s="23" t="s">
        <v>303</v>
      </c>
      <c r="Q5" s="45">
        <v>43497</v>
      </c>
      <c r="R5" s="45" t="e">
        <f>[0]!Date_2020_02_27_WinCalendar</f>
        <v>#REF!</v>
      </c>
      <c r="S5" s="23"/>
      <c r="T5" s="23"/>
      <c r="U5" s="23"/>
      <c r="V5" s="23"/>
      <c r="W5" s="23"/>
      <c r="X5" s="1"/>
      <c r="Y5" s="1"/>
      <c r="AC5" s="42" t="s">
        <v>105</v>
      </c>
    </row>
    <row r="6" spans="2:29">
      <c r="B6" s="23">
        <v>3</v>
      </c>
      <c r="C6" s="38" t="s">
        <v>91</v>
      </c>
      <c r="D6" s="46">
        <v>43895</v>
      </c>
      <c r="E6" s="38" t="s">
        <v>138</v>
      </c>
      <c r="F6" s="1" t="s">
        <v>49</v>
      </c>
      <c r="G6" s="1" t="s">
        <v>60</v>
      </c>
      <c r="H6" s="1"/>
      <c r="J6" s="44"/>
      <c r="K6" s="44"/>
      <c r="L6" s="44"/>
      <c r="M6" s="20"/>
      <c r="N6" s="20"/>
      <c r="O6" s="38"/>
      <c r="P6" s="23" t="s">
        <v>303</v>
      </c>
      <c r="Q6" s="46">
        <v>43525</v>
      </c>
      <c r="R6" s="46" t="e">
        <f>[0]!Date_2020_03_26_WinCalendar</f>
        <v>#REF!</v>
      </c>
      <c r="S6" s="23"/>
      <c r="T6" s="4" t="s">
        <v>306</v>
      </c>
      <c r="U6" s="38"/>
      <c r="V6" s="38"/>
      <c r="W6" s="38"/>
      <c r="X6" s="1"/>
      <c r="Y6" s="1"/>
    </row>
    <row r="7" spans="2:29">
      <c r="B7" s="23">
        <v>4</v>
      </c>
      <c r="C7" s="41" t="s">
        <v>218</v>
      </c>
      <c r="D7" s="57">
        <v>43909</v>
      </c>
      <c r="E7" s="56" t="s">
        <v>138</v>
      </c>
      <c r="F7" s="58" t="s">
        <v>159</v>
      </c>
      <c r="G7" s="1" t="s">
        <v>106</v>
      </c>
      <c r="H7" s="1"/>
      <c r="I7" s="41"/>
      <c r="J7" s="94" t="s">
        <v>218</v>
      </c>
      <c r="K7" s="95">
        <v>43525</v>
      </c>
      <c r="L7" s="94"/>
      <c r="M7" s="96" t="s">
        <v>25</v>
      </c>
      <c r="N7" s="94" t="s">
        <v>48</v>
      </c>
      <c r="O7" s="23"/>
      <c r="P7" s="23" t="s">
        <v>303</v>
      </c>
      <c r="Q7" s="45">
        <v>43556</v>
      </c>
      <c r="R7" s="45" t="e">
        <f>[0]!Date_2020_04_23_WinCalendar</f>
        <v>#REF!</v>
      </c>
      <c r="S7" s="41" t="s">
        <v>53</v>
      </c>
      <c r="T7" s="64" t="s">
        <v>308</v>
      </c>
      <c r="U7" s="23"/>
      <c r="V7" s="23"/>
      <c r="W7" s="23"/>
      <c r="X7" s="58">
        <v>3</v>
      </c>
      <c r="Y7" s="1" t="s">
        <v>69</v>
      </c>
    </row>
    <row r="8" spans="2:29">
      <c r="B8" s="23">
        <v>5</v>
      </c>
      <c r="C8" s="41" t="s">
        <v>219</v>
      </c>
      <c r="D8" s="57">
        <v>43909</v>
      </c>
      <c r="E8" s="56" t="s">
        <v>138</v>
      </c>
      <c r="F8" s="58" t="s">
        <v>160</v>
      </c>
      <c r="G8" s="1" t="s">
        <v>57</v>
      </c>
      <c r="H8" s="1"/>
      <c r="J8" s="94" t="s">
        <v>219</v>
      </c>
      <c r="K8" s="57">
        <v>43525</v>
      </c>
      <c r="L8" s="56"/>
      <c r="M8" s="97" t="s">
        <v>104</v>
      </c>
      <c r="N8" s="56" t="s">
        <v>58</v>
      </c>
      <c r="O8" s="23"/>
      <c r="P8" s="23" t="s">
        <v>303</v>
      </c>
      <c r="Q8" s="46">
        <v>43586</v>
      </c>
      <c r="R8" s="46" t="e">
        <f>[0]!Date_2020_05_28_WinCalendar</f>
        <v>#REF!</v>
      </c>
      <c r="S8" s="23"/>
      <c r="T8" s="23"/>
      <c r="U8" s="23"/>
      <c r="V8" s="23"/>
      <c r="W8" s="23"/>
      <c r="X8" s="58"/>
      <c r="Y8" s="1"/>
    </row>
    <row r="9" spans="2:29">
      <c r="B9" s="23">
        <v>6</v>
      </c>
      <c r="C9" s="41" t="s">
        <v>220</v>
      </c>
      <c r="D9" s="57">
        <v>43909</v>
      </c>
      <c r="E9" s="56" t="s">
        <v>133</v>
      </c>
      <c r="F9" s="58" t="s">
        <v>28</v>
      </c>
      <c r="G9" s="1" t="s">
        <v>54</v>
      </c>
      <c r="H9" s="1"/>
      <c r="J9" s="94" t="s">
        <v>220</v>
      </c>
      <c r="K9" s="57">
        <v>43525</v>
      </c>
      <c r="L9" s="56"/>
      <c r="M9" s="97" t="s">
        <v>11</v>
      </c>
      <c r="N9" s="56" t="s">
        <v>51</v>
      </c>
      <c r="O9" s="23"/>
      <c r="P9" s="23" t="s">
        <v>303</v>
      </c>
      <c r="Q9" s="45">
        <v>43617</v>
      </c>
      <c r="R9" s="45" t="e">
        <f>[0]!Date_2020_06_25_WinCalendar</f>
        <v>#REF!</v>
      </c>
      <c r="S9" s="23"/>
      <c r="T9" s="23"/>
      <c r="U9" s="23"/>
      <c r="V9" s="23"/>
      <c r="W9" s="23"/>
      <c r="X9" s="58">
        <v>5</v>
      </c>
      <c r="Y9" s="1" t="s">
        <v>74</v>
      </c>
      <c r="Z9" s="4" t="s">
        <v>51</v>
      </c>
    </row>
    <row r="10" spans="2:29">
      <c r="B10" s="23">
        <v>7</v>
      </c>
      <c r="C10" s="41" t="s">
        <v>221</v>
      </c>
      <c r="D10" s="57">
        <v>43909</v>
      </c>
      <c r="E10" s="56" t="s">
        <v>134</v>
      </c>
      <c r="F10" s="58" t="s">
        <v>166</v>
      </c>
      <c r="G10" s="1" t="s">
        <v>51</v>
      </c>
      <c r="H10" s="1"/>
      <c r="J10" s="94" t="s">
        <v>221</v>
      </c>
      <c r="K10" s="95">
        <v>43525</v>
      </c>
      <c r="L10" s="56"/>
      <c r="M10" s="98" t="s">
        <v>208</v>
      </c>
      <c r="N10" s="56" t="s">
        <v>57</v>
      </c>
      <c r="O10" s="23"/>
      <c r="P10" s="23" t="s">
        <v>303</v>
      </c>
      <c r="Q10" s="46">
        <v>43647</v>
      </c>
      <c r="R10" s="46" t="e">
        <f>[0]!Date_2020_07_30_WinCalendar</f>
        <v>#REF!</v>
      </c>
      <c r="S10" s="23"/>
      <c r="T10" s="23"/>
      <c r="U10" s="23"/>
      <c r="V10" s="23"/>
      <c r="W10" s="23"/>
      <c r="X10" s="58"/>
      <c r="Y10" s="1"/>
    </row>
    <row r="11" spans="2:29">
      <c r="B11" s="23">
        <v>8</v>
      </c>
      <c r="C11" s="41" t="s">
        <v>222</v>
      </c>
      <c r="D11" s="57">
        <v>43909</v>
      </c>
      <c r="E11" s="56"/>
      <c r="F11" s="58" t="s">
        <v>162</v>
      </c>
      <c r="G11" s="1"/>
      <c r="H11" s="1"/>
      <c r="J11" s="94" t="s">
        <v>222</v>
      </c>
      <c r="K11" s="57">
        <v>43525</v>
      </c>
      <c r="L11" s="56"/>
      <c r="M11" s="98" t="s">
        <v>295</v>
      </c>
      <c r="N11" s="56" t="s">
        <v>115</v>
      </c>
      <c r="O11" s="23"/>
      <c r="P11" s="23" t="s">
        <v>303</v>
      </c>
      <c r="Q11" s="45">
        <v>43678</v>
      </c>
      <c r="R11" s="45" t="e">
        <f>[0]!Date_2020_08_27_WinCalendar</f>
        <v>#REF!</v>
      </c>
      <c r="S11" s="23"/>
      <c r="T11" s="23"/>
      <c r="U11" s="23"/>
      <c r="V11" s="23"/>
      <c r="W11" s="23"/>
      <c r="X11" s="58">
        <v>6</v>
      </c>
      <c r="Y11" s="1" t="s">
        <v>71</v>
      </c>
    </row>
    <row r="12" spans="2:29">
      <c r="B12" s="23">
        <v>9</v>
      </c>
      <c r="C12" s="41" t="s">
        <v>223</v>
      </c>
      <c r="D12" s="57">
        <v>43909</v>
      </c>
      <c r="E12" s="56" t="s">
        <v>127</v>
      </c>
      <c r="F12" s="58" t="s">
        <v>228</v>
      </c>
      <c r="G12" s="1" t="s">
        <v>51</v>
      </c>
      <c r="H12" s="1"/>
      <c r="I12" s="41"/>
      <c r="J12" s="94" t="s">
        <v>223</v>
      </c>
      <c r="K12" s="57">
        <v>43525</v>
      </c>
      <c r="L12" s="56"/>
      <c r="M12" s="98" t="s">
        <v>248</v>
      </c>
      <c r="N12" s="56" t="s">
        <v>60</v>
      </c>
      <c r="O12" s="43"/>
      <c r="P12" s="23" t="s">
        <v>303</v>
      </c>
      <c r="Q12" s="46">
        <v>43709</v>
      </c>
      <c r="R12" s="46" t="e">
        <f>[0]!Date_2020_09_24_WinCalendar</f>
        <v>#REF!</v>
      </c>
      <c r="S12" s="23"/>
      <c r="T12" s="65" t="s">
        <v>307</v>
      </c>
      <c r="U12" s="43"/>
      <c r="V12" s="43"/>
      <c r="W12" s="43"/>
      <c r="X12" s="58"/>
      <c r="Y12" s="1"/>
    </row>
    <row r="13" spans="2:29">
      <c r="C13" s="106" t="s">
        <v>90</v>
      </c>
      <c r="D13" s="57">
        <v>43909</v>
      </c>
      <c r="E13" s="106" t="s">
        <v>127</v>
      </c>
      <c r="F13" s="107" t="s">
        <v>38</v>
      </c>
      <c r="G13" s="107" t="s">
        <v>48</v>
      </c>
      <c r="H13" s="1"/>
      <c r="J13" s="106" t="s">
        <v>90</v>
      </c>
      <c r="K13" s="105">
        <v>43525</v>
      </c>
      <c r="L13" s="106" t="s">
        <v>127</v>
      </c>
      <c r="M13" s="107" t="s">
        <v>207</v>
      </c>
      <c r="N13" s="20"/>
      <c r="O13" s="23"/>
      <c r="P13" s="23" t="s">
        <v>303</v>
      </c>
      <c r="Q13" s="45">
        <v>43739</v>
      </c>
      <c r="R13" s="45" t="e">
        <f>[0]!Date_2020_10_22_WinCalendar</f>
        <v>#REF!</v>
      </c>
      <c r="S13" s="43"/>
      <c r="U13" s="23"/>
      <c r="V13" s="23"/>
      <c r="W13" s="23"/>
      <c r="X13" s="58">
        <v>7</v>
      </c>
      <c r="Y13" s="1" t="s">
        <v>72</v>
      </c>
      <c r="Z13" s="4" t="s">
        <v>51</v>
      </c>
    </row>
    <row r="14" spans="2:29">
      <c r="B14" s="23">
        <v>10</v>
      </c>
      <c r="C14" s="38" t="s">
        <v>91</v>
      </c>
      <c r="D14" s="46">
        <v>43923</v>
      </c>
      <c r="E14" s="38" t="s">
        <v>134</v>
      </c>
      <c r="F14" s="1" t="s">
        <v>31</v>
      </c>
      <c r="G14" s="1" t="s">
        <v>53</v>
      </c>
      <c r="H14" s="1"/>
      <c r="I14" s="41"/>
      <c r="J14" s="41"/>
      <c r="K14" s="46">
        <v>43556</v>
      </c>
      <c r="L14" s="4"/>
      <c r="M14" s="4" t="s">
        <v>30</v>
      </c>
      <c r="N14" s="23" t="s">
        <v>269</v>
      </c>
      <c r="O14" s="23"/>
      <c r="P14" s="23" t="s">
        <v>303</v>
      </c>
      <c r="Q14" s="46">
        <v>43770</v>
      </c>
      <c r="R14" s="46" t="e">
        <f>[0]!Date_2020_11_12_WinCalendar</f>
        <v>#REF!</v>
      </c>
      <c r="T14" s="23"/>
      <c r="U14" s="23"/>
      <c r="V14" s="23"/>
      <c r="W14" s="23"/>
      <c r="X14" s="58"/>
      <c r="Y14" s="1"/>
    </row>
    <row r="15" spans="2:29">
      <c r="B15" s="23">
        <v>11</v>
      </c>
      <c r="C15" s="38" t="s">
        <v>91</v>
      </c>
      <c r="D15" s="46">
        <v>43958</v>
      </c>
      <c r="E15" s="38" t="s">
        <v>134</v>
      </c>
      <c r="F15" s="1" t="s">
        <v>161</v>
      </c>
      <c r="G15" s="1" t="s">
        <v>51</v>
      </c>
      <c r="H15" s="1"/>
      <c r="K15" s="46">
        <v>43586</v>
      </c>
      <c r="L15" s="4"/>
      <c r="M15" s="4" t="s">
        <v>249</v>
      </c>
      <c r="N15" s="4" t="s">
        <v>296</v>
      </c>
      <c r="O15" s="38"/>
      <c r="P15" s="23" t="s">
        <v>303</v>
      </c>
      <c r="Q15" s="45">
        <v>43800</v>
      </c>
      <c r="R15" s="45" t="e">
        <f>[0]!Date_2020_12_03_WinCalendar</f>
        <v>#REF!</v>
      </c>
      <c r="U15" s="38"/>
      <c r="V15" s="38"/>
      <c r="W15" s="38"/>
      <c r="X15" s="1">
        <v>8</v>
      </c>
      <c r="Y15" s="1" t="s">
        <v>73</v>
      </c>
      <c r="Z15" s="4" t="s">
        <v>51</v>
      </c>
    </row>
    <row r="16" spans="2:29">
      <c r="B16" s="23">
        <v>12</v>
      </c>
      <c r="C16" s="38" t="s">
        <v>91</v>
      </c>
      <c r="D16" s="46">
        <v>43986</v>
      </c>
      <c r="E16" s="38" t="s">
        <v>165</v>
      </c>
      <c r="F16" s="1" t="s">
        <v>229</v>
      </c>
      <c r="G16" s="1" t="s">
        <v>48</v>
      </c>
      <c r="H16" s="1"/>
      <c r="K16" s="46">
        <v>43617</v>
      </c>
      <c r="L16" s="4"/>
      <c r="M16" s="4" t="s">
        <v>206</v>
      </c>
      <c r="O16" s="38"/>
      <c r="P16" s="23"/>
      <c r="Q16" s="46"/>
      <c r="R16" s="46"/>
      <c r="U16" s="38"/>
      <c r="V16" s="38"/>
      <c r="W16" s="38"/>
      <c r="X16" s="1"/>
      <c r="Y16" s="1"/>
    </row>
    <row r="17" spans="2:26">
      <c r="B17" s="23">
        <v>13</v>
      </c>
      <c r="C17" s="23" t="s">
        <v>91</v>
      </c>
      <c r="D17" s="45">
        <v>44021</v>
      </c>
      <c r="E17" s="23" t="s">
        <v>127</v>
      </c>
      <c r="F17" s="1" t="s">
        <v>168</v>
      </c>
      <c r="G17" s="1" t="s">
        <v>169</v>
      </c>
      <c r="H17" s="1"/>
      <c r="I17" s="41"/>
      <c r="J17" s="41"/>
      <c r="K17" s="45">
        <v>43647</v>
      </c>
      <c r="L17" s="4"/>
      <c r="M17" s="4" t="s">
        <v>209</v>
      </c>
      <c r="O17" s="23"/>
      <c r="P17" s="23"/>
      <c r="Q17" s="45"/>
      <c r="R17" s="45"/>
      <c r="U17" s="23"/>
      <c r="V17" s="23"/>
      <c r="W17" s="23"/>
      <c r="X17" s="1"/>
      <c r="Y17" s="1"/>
    </row>
    <row r="18" spans="2:26">
      <c r="B18" s="23">
        <v>14</v>
      </c>
      <c r="C18" s="23" t="s">
        <v>91</v>
      </c>
      <c r="D18" s="45">
        <v>44049</v>
      </c>
      <c r="E18" s="23" t="s">
        <v>129</v>
      </c>
      <c r="F18" s="1" t="s">
        <v>41</v>
      </c>
      <c r="G18" s="1" t="s">
        <v>52</v>
      </c>
      <c r="H18" s="1"/>
      <c r="I18" s="41"/>
      <c r="J18" s="41"/>
      <c r="K18" s="45">
        <v>43678</v>
      </c>
      <c r="L18" s="4"/>
      <c r="M18" s="65" t="s">
        <v>62</v>
      </c>
      <c r="N18" s="4" t="s">
        <v>210</v>
      </c>
      <c r="O18" s="23"/>
      <c r="P18" s="65" t="s">
        <v>310</v>
      </c>
      <c r="Q18" s="46"/>
      <c r="R18" s="46"/>
      <c r="U18" s="23"/>
      <c r="V18" s="23"/>
      <c r="W18" s="23"/>
      <c r="X18" s="1"/>
      <c r="Y18" s="1"/>
    </row>
    <row r="19" spans="2:26">
      <c r="B19" s="23">
        <v>15</v>
      </c>
      <c r="C19" s="23" t="s">
        <v>212</v>
      </c>
      <c r="D19" s="57">
        <v>44091</v>
      </c>
      <c r="E19" s="56" t="s">
        <v>138</v>
      </c>
      <c r="F19" s="58" t="s">
        <v>17</v>
      </c>
      <c r="G19" s="58" t="s">
        <v>211</v>
      </c>
      <c r="H19" s="1"/>
      <c r="J19" s="23" t="s">
        <v>212</v>
      </c>
      <c r="K19" s="57">
        <v>43709</v>
      </c>
      <c r="L19" s="4"/>
      <c r="M19" s="4" t="s">
        <v>224</v>
      </c>
      <c r="N19" s="4" t="s">
        <v>297</v>
      </c>
      <c r="O19" s="23"/>
      <c r="P19" s="65" t="s">
        <v>309</v>
      </c>
      <c r="Q19" s="45"/>
      <c r="R19" s="45"/>
      <c r="U19" s="23"/>
      <c r="V19" s="23"/>
      <c r="W19" s="23"/>
      <c r="X19" s="1"/>
      <c r="Y19" s="1"/>
    </row>
    <row r="20" spans="2:26">
      <c r="B20" s="23">
        <v>16</v>
      </c>
      <c r="C20" s="23" t="s">
        <v>213</v>
      </c>
      <c r="D20" s="57">
        <v>44091</v>
      </c>
      <c r="E20" s="56" t="s">
        <v>138</v>
      </c>
      <c r="F20" s="58" t="s">
        <v>12</v>
      </c>
      <c r="G20" s="58" t="s">
        <v>51</v>
      </c>
      <c r="H20" s="1"/>
      <c r="J20" s="23" t="s">
        <v>213</v>
      </c>
      <c r="K20" s="57">
        <v>43709</v>
      </c>
      <c r="L20" s="4"/>
      <c r="M20" s="4" t="s">
        <v>275</v>
      </c>
      <c r="O20" s="23"/>
      <c r="P20" s="23"/>
      <c r="Q20" s="46"/>
      <c r="R20" s="46"/>
      <c r="U20" s="23"/>
      <c r="V20" s="23"/>
      <c r="W20" s="23"/>
      <c r="X20" s="58">
        <v>4</v>
      </c>
      <c r="Y20" s="58" t="s">
        <v>70</v>
      </c>
      <c r="Z20" s="4" t="s">
        <v>82</v>
      </c>
    </row>
    <row r="21" spans="2:26">
      <c r="B21" s="23">
        <v>17</v>
      </c>
      <c r="C21" s="23" t="s">
        <v>214</v>
      </c>
      <c r="D21" s="57">
        <v>44091</v>
      </c>
      <c r="E21" s="56" t="s">
        <v>138</v>
      </c>
      <c r="F21" s="58" t="s">
        <v>13</v>
      </c>
      <c r="G21" s="58" t="s">
        <v>51</v>
      </c>
      <c r="H21" s="1"/>
      <c r="J21" s="23" t="s">
        <v>214</v>
      </c>
      <c r="K21" s="57">
        <v>43709</v>
      </c>
      <c r="L21" s="4"/>
      <c r="M21" s="4" t="s">
        <v>225</v>
      </c>
      <c r="N21" s="4" t="s">
        <v>276</v>
      </c>
      <c r="O21" s="23"/>
      <c r="P21" s="23"/>
      <c r="Q21" s="45"/>
      <c r="R21" s="45"/>
      <c r="U21" s="23"/>
      <c r="V21" s="23"/>
      <c r="W21" s="23"/>
      <c r="X21" s="58"/>
      <c r="Y21" s="58"/>
    </row>
    <row r="22" spans="2:26">
      <c r="B22" s="23">
        <v>18</v>
      </c>
      <c r="C22" s="23" t="s">
        <v>215</v>
      </c>
      <c r="D22" s="57">
        <v>44091</v>
      </c>
      <c r="E22" s="56" t="s">
        <v>138</v>
      </c>
      <c r="F22" s="58" t="s">
        <v>14</v>
      </c>
      <c r="G22" s="58" t="s">
        <v>51</v>
      </c>
      <c r="H22" s="1"/>
      <c r="J22" s="23" t="s">
        <v>215</v>
      </c>
      <c r="K22" s="57">
        <v>43709</v>
      </c>
      <c r="L22" s="4"/>
      <c r="M22" s="4" t="s">
        <v>226</v>
      </c>
      <c r="O22" s="23"/>
      <c r="P22" s="23"/>
      <c r="Q22" s="46"/>
      <c r="R22" s="46"/>
      <c r="U22" s="23"/>
      <c r="V22" s="23"/>
      <c r="W22" s="23"/>
      <c r="X22" s="58"/>
      <c r="Y22" s="58"/>
    </row>
    <row r="23" spans="2:26">
      <c r="B23" s="23">
        <v>19</v>
      </c>
      <c r="C23" s="23" t="s">
        <v>216</v>
      </c>
      <c r="D23" s="57">
        <v>44091</v>
      </c>
      <c r="E23" s="56" t="s">
        <v>138</v>
      </c>
      <c r="F23" s="58" t="s">
        <v>15</v>
      </c>
      <c r="G23" s="58" t="s">
        <v>52</v>
      </c>
      <c r="H23" s="1"/>
      <c r="J23" s="23" t="s">
        <v>216</v>
      </c>
      <c r="K23" s="57">
        <v>43709</v>
      </c>
      <c r="L23" s="4"/>
      <c r="M23" s="4" t="s">
        <v>270</v>
      </c>
      <c r="N23" s="4" t="s">
        <v>277</v>
      </c>
      <c r="O23" s="23"/>
      <c r="P23" s="23"/>
      <c r="Q23" s="45"/>
      <c r="R23" s="45"/>
      <c r="U23" s="23"/>
      <c r="V23" s="23"/>
      <c r="W23" s="23"/>
      <c r="X23" s="58"/>
      <c r="Y23" s="58"/>
    </row>
    <row r="24" spans="2:26">
      <c r="B24" s="23">
        <v>20</v>
      </c>
      <c r="C24" s="23" t="s">
        <v>217</v>
      </c>
      <c r="D24" s="57">
        <v>44091</v>
      </c>
      <c r="E24" s="56" t="s">
        <v>138</v>
      </c>
      <c r="F24" s="58" t="s">
        <v>100</v>
      </c>
      <c r="G24" s="58" t="s">
        <v>51</v>
      </c>
      <c r="H24" s="1"/>
      <c r="J24" s="23" t="s">
        <v>217</v>
      </c>
      <c r="K24" s="57">
        <v>43709</v>
      </c>
      <c r="L24" s="4"/>
      <c r="M24" s="4" t="s">
        <v>18</v>
      </c>
      <c r="O24" s="23"/>
      <c r="P24" s="23"/>
      <c r="Q24" s="46"/>
      <c r="R24" s="46"/>
      <c r="U24" s="23"/>
      <c r="V24" s="23"/>
      <c r="W24" s="23"/>
      <c r="X24" s="58"/>
      <c r="Y24" s="58" t="s">
        <v>50</v>
      </c>
    </row>
    <row r="25" spans="2:26">
      <c r="C25" s="89" t="s">
        <v>227</v>
      </c>
      <c r="D25" s="57">
        <v>44091</v>
      </c>
      <c r="E25" s="89"/>
      <c r="F25" s="90"/>
      <c r="G25" s="90"/>
      <c r="H25" s="1"/>
      <c r="J25" s="44" t="s">
        <v>227</v>
      </c>
      <c r="K25" s="105">
        <v>43709</v>
      </c>
      <c r="L25" s="20"/>
      <c r="M25" s="20"/>
      <c r="N25" s="20"/>
      <c r="O25" s="23"/>
      <c r="P25" s="23"/>
      <c r="Q25" s="45"/>
      <c r="R25" s="45"/>
      <c r="U25" s="23"/>
      <c r="V25" s="23"/>
      <c r="W25" s="23"/>
      <c r="X25" s="58"/>
      <c r="Y25" s="58"/>
    </row>
    <row r="26" spans="2:26">
      <c r="B26" s="23">
        <v>21</v>
      </c>
      <c r="C26" s="23" t="s">
        <v>91</v>
      </c>
      <c r="D26" s="45">
        <v>44105</v>
      </c>
      <c r="E26" s="23" t="s">
        <v>127</v>
      </c>
      <c r="F26" s="1" t="s">
        <v>230</v>
      </c>
      <c r="G26" s="1"/>
      <c r="H26" s="1"/>
      <c r="K26" s="45">
        <v>43739</v>
      </c>
      <c r="L26" s="4"/>
      <c r="M26" s="4" t="s">
        <v>137</v>
      </c>
      <c r="O26" s="23"/>
      <c r="P26" s="23"/>
      <c r="Q26" s="46"/>
      <c r="R26" s="46"/>
      <c r="U26" s="23"/>
      <c r="V26" s="23"/>
      <c r="W26" s="23"/>
      <c r="X26" s="58"/>
      <c r="Y26" s="58"/>
    </row>
    <row r="27" spans="2:26">
      <c r="B27" s="23">
        <v>22</v>
      </c>
      <c r="C27" s="23" t="s">
        <v>91</v>
      </c>
      <c r="D27" s="45">
        <v>44140</v>
      </c>
      <c r="E27" s="23" t="s">
        <v>115</v>
      </c>
      <c r="F27" s="1" t="s">
        <v>294</v>
      </c>
      <c r="G27" s="1"/>
      <c r="H27" s="1"/>
      <c r="K27" s="45">
        <v>43770</v>
      </c>
      <c r="L27" s="4"/>
      <c r="M27" s="4" t="s">
        <v>195</v>
      </c>
      <c r="O27" s="23"/>
      <c r="P27" s="23"/>
      <c r="Q27" s="45"/>
      <c r="R27" s="45"/>
      <c r="U27" s="23"/>
      <c r="V27" s="23"/>
      <c r="W27" s="23"/>
      <c r="X27" s="58"/>
      <c r="Y27" s="58"/>
    </row>
    <row r="28" spans="2:26">
      <c r="D28" s="45">
        <v>44175</v>
      </c>
      <c r="E28" s="23" t="s">
        <v>50</v>
      </c>
      <c r="F28" s="1" t="s">
        <v>278</v>
      </c>
      <c r="G28" s="1"/>
      <c r="H28" s="1"/>
      <c r="I28" s="41"/>
      <c r="J28" s="41"/>
      <c r="K28" s="23" t="s">
        <v>94</v>
      </c>
      <c r="L28" s="4" t="s">
        <v>50</v>
      </c>
      <c r="M28" s="4" t="s">
        <v>278</v>
      </c>
      <c r="O28" s="23"/>
      <c r="P28" s="41"/>
      <c r="Q28" s="23"/>
      <c r="R28" s="23"/>
      <c r="U28" s="23"/>
      <c r="V28" s="23"/>
      <c r="W28" s="23"/>
      <c r="X28" s="58"/>
      <c r="Y28" s="58"/>
    </row>
    <row r="29" spans="2:26">
      <c r="C29" s="38"/>
      <c r="D29" s="38"/>
      <c r="E29" s="38"/>
      <c r="F29" s="1"/>
      <c r="G29" s="1" t="s">
        <v>56</v>
      </c>
      <c r="H29" s="1"/>
      <c r="I29" s="41"/>
      <c r="J29" s="41"/>
      <c r="L29" s="4"/>
      <c r="O29" s="38"/>
      <c r="P29" s="38"/>
      <c r="Q29" s="38"/>
      <c r="R29" s="38"/>
      <c r="S29" s="38"/>
      <c r="T29" s="38"/>
      <c r="U29" s="38"/>
      <c r="V29" s="38"/>
      <c r="W29" s="38"/>
      <c r="X29" s="1"/>
      <c r="Y29" s="1" t="s">
        <v>50</v>
      </c>
    </row>
    <row r="30" spans="2:26">
      <c r="B30" s="23">
        <v>1</v>
      </c>
      <c r="C30" s="23" t="s">
        <v>92</v>
      </c>
      <c r="E30" s="23" t="s">
        <v>135</v>
      </c>
      <c r="F30" s="4" t="s">
        <v>40</v>
      </c>
      <c r="G30" s="1" t="s">
        <v>60</v>
      </c>
      <c r="H30" s="1"/>
      <c r="I30" s="41"/>
      <c r="J30" s="41"/>
      <c r="L30" s="4"/>
      <c r="O30" s="23"/>
      <c r="P30" s="23"/>
      <c r="Q30" s="23"/>
      <c r="R30" s="23"/>
      <c r="S30" s="23"/>
      <c r="T30" s="23"/>
      <c r="U30" s="23"/>
      <c r="V30" s="23"/>
      <c r="W30" s="23"/>
      <c r="X30" s="4"/>
      <c r="Y30" s="1"/>
    </row>
    <row r="31" spans="2:26">
      <c r="B31" s="23">
        <v>2</v>
      </c>
      <c r="C31" s="23" t="s">
        <v>92</v>
      </c>
      <c r="E31" s="23" t="s">
        <v>135</v>
      </c>
      <c r="F31" s="1" t="s">
        <v>59</v>
      </c>
      <c r="G31" s="1" t="s">
        <v>57</v>
      </c>
      <c r="H31" s="1"/>
      <c r="L31" s="4"/>
      <c r="O31" s="23"/>
      <c r="P31" s="23"/>
      <c r="Q31" s="23"/>
      <c r="R31" s="23"/>
      <c r="S31" s="23"/>
      <c r="T31" s="23"/>
      <c r="U31" s="23"/>
      <c r="V31" s="23"/>
      <c r="W31" s="23"/>
      <c r="X31" s="1"/>
      <c r="Y31" s="1" t="s">
        <v>50</v>
      </c>
    </row>
    <row r="32" spans="2:26">
      <c r="B32" s="23">
        <v>3</v>
      </c>
      <c r="C32" s="23" t="s">
        <v>92</v>
      </c>
      <c r="E32" s="23" t="s">
        <v>135</v>
      </c>
      <c r="F32" s="4" t="s">
        <v>79</v>
      </c>
      <c r="G32" s="1" t="s">
        <v>54</v>
      </c>
      <c r="H32" s="1"/>
      <c r="L32" s="4"/>
      <c r="O32" s="23"/>
      <c r="P32" s="23"/>
      <c r="Q32" s="23"/>
      <c r="R32" s="23"/>
      <c r="S32" s="23"/>
      <c r="T32" s="23"/>
      <c r="U32" s="23"/>
      <c r="V32" s="23"/>
      <c r="W32" s="23"/>
      <c r="X32" s="4">
        <v>2</v>
      </c>
      <c r="Y32" s="1" t="s">
        <v>68</v>
      </c>
      <c r="Z32" s="4" t="s">
        <v>82</v>
      </c>
    </row>
    <row r="33" spans="2:26">
      <c r="B33" s="23">
        <v>4</v>
      </c>
      <c r="C33" s="23" t="s">
        <v>92</v>
      </c>
      <c r="D33" s="23" t="s">
        <v>167</v>
      </c>
      <c r="F33" s="1" t="s">
        <v>101</v>
      </c>
      <c r="G33" s="4" t="s">
        <v>53</v>
      </c>
      <c r="H33" s="1"/>
      <c r="L33" s="4"/>
      <c r="O33" s="23"/>
      <c r="P33" s="23"/>
      <c r="Q33" s="23"/>
      <c r="R33" s="23"/>
      <c r="S33" s="23"/>
      <c r="T33" s="23"/>
      <c r="U33" s="23"/>
      <c r="V33" s="23"/>
      <c r="W33" s="23"/>
      <c r="X33" s="4"/>
    </row>
    <row r="34" spans="2:26">
      <c r="B34" s="54" t="s">
        <v>43</v>
      </c>
      <c r="C34" s="23" t="s">
        <v>88</v>
      </c>
      <c r="E34" s="23" t="s">
        <v>131</v>
      </c>
      <c r="F34" s="1" t="s">
        <v>16</v>
      </c>
      <c r="G34" s="1" t="s">
        <v>50</v>
      </c>
      <c r="H34" s="40"/>
      <c r="I34" s="54"/>
      <c r="J34" s="54"/>
      <c r="K34" s="45">
        <v>43709</v>
      </c>
      <c r="M34" s="62" t="s">
        <v>98</v>
      </c>
      <c r="N34" s="23" t="s">
        <v>57</v>
      </c>
      <c r="O34" s="23"/>
      <c r="P34" s="23"/>
      <c r="Q34" s="23"/>
      <c r="R34" s="23"/>
      <c r="S34" s="23"/>
      <c r="T34" s="23"/>
      <c r="U34" s="23"/>
      <c r="V34" s="23"/>
      <c r="W34" s="23"/>
      <c r="X34" s="1"/>
      <c r="Y34" s="1"/>
    </row>
    <row r="35" spans="2:26">
      <c r="B35" s="55" t="s">
        <v>44</v>
      </c>
      <c r="C35" s="39" t="s">
        <v>88</v>
      </c>
      <c r="D35" s="39"/>
      <c r="E35" s="39" t="s">
        <v>133</v>
      </c>
      <c r="F35" s="40" t="s">
        <v>29</v>
      </c>
      <c r="G35" s="40" t="s">
        <v>50</v>
      </c>
      <c r="H35" s="1"/>
      <c r="I35" s="55"/>
      <c r="J35" s="55"/>
      <c r="L35" s="4"/>
      <c r="O35" s="39"/>
      <c r="P35" s="39"/>
      <c r="Q35" s="39"/>
      <c r="R35" s="39"/>
      <c r="S35" s="39"/>
      <c r="T35" s="39"/>
      <c r="U35" s="39"/>
      <c r="V35" s="39"/>
      <c r="W35" s="39"/>
      <c r="X35" s="40"/>
      <c r="Y35" s="40"/>
    </row>
    <row r="36" spans="2:26">
      <c r="B36" s="54" t="s">
        <v>43</v>
      </c>
      <c r="C36" s="23" t="s">
        <v>88</v>
      </c>
      <c r="E36" s="23" t="s">
        <v>133</v>
      </c>
      <c r="F36" s="1" t="s">
        <v>47</v>
      </c>
      <c r="G36" s="1" t="s">
        <v>50</v>
      </c>
      <c r="H36" s="14"/>
      <c r="L36" s="4"/>
      <c r="O36" s="23"/>
      <c r="P36" s="23"/>
      <c r="Q36" s="23"/>
      <c r="R36" s="23"/>
      <c r="S36" s="23"/>
      <c r="T36" s="23"/>
      <c r="U36" s="23"/>
      <c r="V36" s="23"/>
      <c r="W36" s="23"/>
      <c r="X36" s="1"/>
      <c r="Y36" s="1"/>
      <c r="Z36" s="20"/>
    </row>
    <row r="37" spans="2:26">
      <c r="B37" s="55" t="s">
        <v>45</v>
      </c>
      <c r="C37" s="39"/>
      <c r="D37" s="39"/>
      <c r="E37" s="39"/>
      <c r="F37" s="40" t="s">
        <v>102</v>
      </c>
      <c r="G37" s="40" t="s">
        <v>55</v>
      </c>
      <c r="H37" s="14"/>
      <c r="L37" s="4"/>
      <c r="O37" s="39"/>
      <c r="P37" s="39"/>
      <c r="Q37" s="39"/>
      <c r="R37" s="39"/>
      <c r="S37" s="39"/>
      <c r="T37" s="39"/>
      <c r="U37" s="39"/>
      <c r="V37" s="39"/>
      <c r="W37" s="39"/>
      <c r="X37" s="40"/>
      <c r="Y37" s="40"/>
      <c r="Z37" s="20"/>
    </row>
    <row r="38" spans="2:26">
      <c r="F38" s="47"/>
      <c r="G38" s="47"/>
      <c r="H38" s="1"/>
      <c r="M38" s="45"/>
      <c r="N38" s="23"/>
      <c r="O38" s="1"/>
      <c r="P38" s="1"/>
      <c r="Q38" s="1"/>
      <c r="R38" s="1"/>
      <c r="S38" s="1"/>
      <c r="T38" s="1"/>
      <c r="U38" s="1"/>
      <c r="V38" s="1"/>
      <c r="W38" s="1"/>
    </row>
    <row r="39" spans="2:26">
      <c r="B39" s="50"/>
      <c r="E39" s="1"/>
      <c r="F39" s="1"/>
    </row>
    <row r="41" spans="2:26">
      <c r="B41" s="23">
        <v>13</v>
      </c>
      <c r="C41" s="23" t="s">
        <v>91</v>
      </c>
      <c r="D41" s="45">
        <v>43617</v>
      </c>
      <c r="E41" s="23" t="s">
        <v>132</v>
      </c>
      <c r="F41" s="1" t="s">
        <v>23</v>
      </c>
    </row>
    <row r="43" spans="2:26">
      <c r="B43" s="23">
        <v>9</v>
      </c>
      <c r="C43" s="67" t="s">
        <v>90</v>
      </c>
      <c r="D43" s="68">
        <v>43539</v>
      </c>
      <c r="E43" s="67" t="s">
        <v>127</v>
      </c>
      <c r="F43" s="69" t="s">
        <v>38</v>
      </c>
    </row>
    <row r="44" spans="2:26">
      <c r="F44" s="4" t="s">
        <v>51</v>
      </c>
      <c r="I44" s="23" t="s">
        <v>51</v>
      </c>
      <c r="M44" s="4">
        <f t="shared" ref="M44:M50" si="0">COUNTIF($N$4:$N$38,I44)</f>
        <v>2</v>
      </c>
      <c r="X44" s="23" t="s">
        <v>51</v>
      </c>
      <c r="Y44" s="4">
        <f t="shared" ref="Y44:Y50" si="1">COUNTIF($Z$4:$Z$38,X44)</f>
        <v>3</v>
      </c>
    </row>
    <row r="45" spans="2:26">
      <c r="F45" s="4" t="s">
        <v>53</v>
      </c>
      <c r="G45" s="4">
        <f t="shared" ref="G45:G50" si="2">COUNTIF($G$4:$G$38,F45)</f>
        <v>2</v>
      </c>
      <c r="I45" s="23" t="s">
        <v>53</v>
      </c>
      <c r="M45" s="4">
        <f t="shared" si="0"/>
        <v>0</v>
      </c>
      <c r="X45" s="23" t="s">
        <v>53</v>
      </c>
      <c r="Y45" s="4">
        <f t="shared" si="1"/>
        <v>0</v>
      </c>
    </row>
    <row r="46" spans="2:26">
      <c r="F46" s="4" t="s">
        <v>48</v>
      </c>
      <c r="G46" s="4">
        <f t="shared" si="2"/>
        <v>2</v>
      </c>
      <c r="I46" s="23" t="s">
        <v>48</v>
      </c>
      <c r="M46" s="4">
        <f t="shared" si="0"/>
        <v>2</v>
      </c>
      <c r="X46" s="23" t="s">
        <v>48</v>
      </c>
      <c r="Y46" s="4">
        <f t="shared" si="1"/>
        <v>1</v>
      </c>
    </row>
    <row r="47" spans="2:26">
      <c r="F47" s="4" t="s">
        <v>57</v>
      </c>
      <c r="G47" s="4">
        <f t="shared" si="2"/>
        <v>2</v>
      </c>
      <c r="I47" s="23" t="s">
        <v>57</v>
      </c>
      <c r="M47" s="4">
        <f t="shared" si="0"/>
        <v>2</v>
      </c>
      <c r="X47" s="23" t="s">
        <v>57</v>
      </c>
      <c r="Y47" s="4">
        <f t="shared" si="1"/>
        <v>0</v>
      </c>
    </row>
    <row r="48" spans="2:26">
      <c r="F48" s="4" t="s">
        <v>54</v>
      </c>
      <c r="G48" s="4">
        <f t="shared" si="2"/>
        <v>2</v>
      </c>
      <c r="I48" s="23" t="s">
        <v>58</v>
      </c>
      <c r="M48" s="4">
        <f t="shared" si="0"/>
        <v>1</v>
      </c>
      <c r="X48" s="23" t="s">
        <v>58</v>
      </c>
      <c r="Y48" s="4">
        <f t="shared" si="1"/>
        <v>0</v>
      </c>
    </row>
    <row r="49" spans="6:25">
      <c r="F49" s="4" t="s">
        <v>60</v>
      </c>
      <c r="G49" s="4">
        <f t="shared" si="2"/>
        <v>2</v>
      </c>
      <c r="I49" s="23" t="s">
        <v>60</v>
      </c>
      <c r="M49" s="4">
        <f t="shared" si="0"/>
        <v>1</v>
      </c>
      <c r="X49" s="23" t="s">
        <v>60</v>
      </c>
      <c r="Y49" s="4">
        <f t="shared" si="1"/>
        <v>0</v>
      </c>
    </row>
    <row r="50" spans="6:25">
      <c r="F50" s="4" t="s">
        <v>82</v>
      </c>
      <c r="G50" s="4">
        <f t="shared" si="2"/>
        <v>0</v>
      </c>
      <c r="I50" s="23" t="s">
        <v>82</v>
      </c>
      <c r="M50" s="4">
        <f t="shared" si="0"/>
        <v>0</v>
      </c>
      <c r="X50" s="23" t="s">
        <v>82</v>
      </c>
      <c r="Y50" s="4">
        <f t="shared" si="1"/>
        <v>2</v>
      </c>
    </row>
    <row r="53" spans="6:25">
      <c r="F53" s="4" t="s">
        <v>91</v>
      </c>
      <c r="G53" s="4">
        <f>COUNTIF($C$4:$C$38,F53)</f>
        <v>10</v>
      </c>
    </row>
    <row r="54" spans="6:25">
      <c r="F54" s="4" t="s">
        <v>93</v>
      </c>
      <c r="Y54" s="4">
        <f>-153/6</f>
        <v>-25.5</v>
      </c>
    </row>
    <row r="55" spans="6:25">
      <c r="F55" s="4" t="s">
        <v>92</v>
      </c>
    </row>
    <row r="56" spans="6:25">
      <c r="F56" s="4" t="s">
        <v>90</v>
      </c>
      <c r="G56" s="4">
        <f>COUNTIF($C$4:$C$38,F56)</f>
        <v>1</v>
      </c>
      <c r="J56" s="41" t="s">
        <v>43</v>
      </c>
      <c r="K56" s="84">
        <v>43466</v>
      </c>
      <c r="L56" s="41"/>
      <c r="M56" s="64" t="s">
        <v>7</v>
      </c>
      <c r="N56" s="1" t="s">
        <v>51</v>
      </c>
    </row>
    <row r="57" spans="6:25">
      <c r="F57" s="4" t="s">
        <v>89</v>
      </c>
      <c r="G57" s="4">
        <f>COUNTIF($C$4:$C$38,F57)</f>
        <v>0</v>
      </c>
    </row>
    <row r="58" spans="6:25">
      <c r="F58" s="4" t="s">
        <v>43</v>
      </c>
    </row>
    <row r="62" spans="6:25">
      <c r="F62" s="51"/>
      <c r="M62" s="51">
        <f>11500*110</f>
        <v>1265000</v>
      </c>
    </row>
    <row r="63" spans="6:25">
      <c r="F63" s="51"/>
    </row>
    <row r="68" spans="6:14">
      <c r="L68" s="85"/>
      <c r="M68" s="62"/>
    </row>
    <row r="70" spans="6:14">
      <c r="K70" s="45"/>
      <c r="M70" s="62"/>
      <c r="N70" s="23"/>
    </row>
    <row r="71" spans="6:14">
      <c r="K71" s="45"/>
      <c r="M71" s="62"/>
      <c r="N71" s="23"/>
    </row>
    <row r="72" spans="6:14">
      <c r="K72" s="84"/>
      <c r="L72" s="41"/>
      <c r="M72" s="64"/>
      <c r="N72" s="1"/>
    </row>
    <row r="73" spans="6:14">
      <c r="K73" s="45"/>
      <c r="M73" s="65"/>
      <c r="N73" s="23"/>
    </row>
    <row r="74" spans="6:14">
      <c r="K74" s="84"/>
      <c r="L74" s="41"/>
      <c r="M74" s="64"/>
      <c r="N74" s="1"/>
    </row>
    <row r="75" spans="6:14">
      <c r="F75" s="104" t="s">
        <v>256</v>
      </c>
      <c r="K75" s="45"/>
      <c r="M75" s="62"/>
      <c r="N75" s="23"/>
    </row>
    <row r="76" spans="6:14">
      <c r="F76" s="4" t="s">
        <v>268</v>
      </c>
      <c r="K76" s="45"/>
      <c r="M76" s="62"/>
      <c r="N76" s="23"/>
    </row>
    <row r="77" spans="6:14">
      <c r="K77" s="45"/>
      <c r="M77" s="62"/>
      <c r="N77" s="23"/>
    </row>
    <row r="78" spans="6:14">
      <c r="K78" s="45"/>
      <c r="M78" s="62"/>
      <c r="N78" s="23"/>
    </row>
    <row r="79" spans="6:14">
      <c r="K79" s="45"/>
      <c r="M79" s="62"/>
      <c r="N79" s="23"/>
    </row>
    <row r="80" spans="6:14">
      <c r="K80" s="45"/>
      <c r="M80" s="62"/>
      <c r="N80" s="23"/>
    </row>
    <row r="81" spans="6:14">
      <c r="F81" s="104" t="s">
        <v>267</v>
      </c>
      <c r="K81" s="84"/>
      <c r="L81" s="41"/>
      <c r="M81" s="64"/>
      <c r="N81" s="1"/>
    </row>
    <row r="82" spans="6:14" ht="60.95" customHeight="1">
      <c r="F82" s="101" t="s">
        <v>257</v>
      </c>
      <c r="G82"/>
      <c r="K82" s="41"/>
      <c r="L82" s="41"/>
      <c r="M82" s="64"/>
      <c r="N82" s="1"/>
    </row>
    <row r="83" spans="6:14">
      <c r="F83" s="101" t="s">
        <v>258</v>
      </c>
      <c r="M83" s="62"/>
      <c r="N83" s="23"/>
    </row>
    <row r="84" spans="6:14">
      <c r="F84" s="102" t="s">
        <v>259</v>
      </c>
      <c r="G84"/>
      <c r="M84" s="62"/>
      <c r="N84" s="23"/>
    </row>
    <row r="85" spans="6:14">
      <c r="F85" s="102" t="s">
        <v>260</v>
      </c>
      <c r="G85"/>
      <c r="M85" s="62"/>
      <c r="N85" s="23"/>
    </row>
    <row r="86" spans="6:14">
      <c r="F86" s="102" t="s">
        <v>261</v>
      </c>
      <c r="G86"/>
      <c r="K86" s="38"/>
      <c r="L86" s="38"/>
      <c r="M86" s="63"/>
      <c r="N86" s="38"/>
    </row>
    <row r="87" spans="6:14">
      <c r="F87" s="101" t="s">
        <v>262</v>
      </c>
      <c r="G87"/>
      <c r="M87" s="62"/>
      <c r="N87" s="23"/>
    </row>
    <row r="88" spans="6:14">
      <c r="F88" s="101" t="s">
        <v>263</v>
      </c>
      <c r="M88" s="62"/>
      <c r="N88" s="23"/>
    </row>
    <row r="89" spans="6:14">
      <c r="M89" s="62"/>
      <c r="N89" s="23"/>
    </row>
    <row r="90" spans="6:14">
      <c r="L90" s="91"/>
      <c r="M90" s="92" t="s">
        <v>253</v>
      </c>
      <c r="N90" s="23" t="s">
        <v>82</v>
      </c>
    </row>
    <row r="91" spans="6:14">
      <c r="K91" s="41"/>
      <c r="L91" s="41"/>
      <c r="M91" s="64"/>
    </row>
    <row r="92" spans="6:14">
      <c r="F92" s="104" t="s">
        <v>264</v>
      </c>
      <c r="K92" s="4"/>
      <c r="L92" s="4"/>
    </row>
    <row r="93" spans="6:14">
      <c r="F93" s="103" t="s">
        <v>266</v>
      </c>
      <c r="K93" s="41"/>
      <c r="L93" s="41"/>
      <c r="M93" s="64" t="s">
        <v>76</v>
      </c>
      <c r="N93" s="1" t="s">
        <v>75</v>
      </c>
    </row>
    <row r="94" spans="6:14">
      <c r="F94" s="103" t="s">
        <v>265</v>
      </c>
      <c r="K94" s="41"/>
      <c r="L94" s="41"/>
      <c r="M94" s="64" t="s">
        <v>26</v>
      </c>
      <c r="N94" s="1" t="s">
        <v>57</v>
      </c>
    </row>
    <row r="95" spans="6:14">
      <c r="M95" s="62"/>
      <c r="N95" s="23"/>
    </row>
    <row r="96" spans="6:14">
      <c r="M96" s="62"/>
      <c r="N96" s="23"/>
    </row>
    <row r="97" spans="11:14">
      <c r="M97" s="65"/>
      <c r="N97" s="23" t="s">
        <v>57</v>
      </c>
    </row>
    <row r="98" spans="11:14">
      <c r="K98" s="39"/>
      <c r="L98" s="39"/>
      <c r="M98" s="66" t="s">
        <v>83</v>
      </c>
      <c r="N98" s="39"/>
    </row>
    <row r="99" spans="11:14">
      <c r="L99" s="23" t="s">
        <v>250</v>
      </c>
      <c r="M99" s="62" t="s">
        <v>36</v>
      </c>
      <c r="N99" s="23"/>
    </row>
    <row r="100" spans="11:14">
      <c r="K100" s="43"/>
      <c r="L100" s="43" t="s">
        <v>251</v>
      </c>
      <c r="M100" s="64" t="s">
        <v>103</v>
      </c>
      <c r="N100" s="43"/>
    </row>
    <row r="106" spans="11:14">
      <c r="K106" s="45">
        <v>43709</v>
      </c>
      <c r="L106" s="23" t="s">
        <v>252</v>
      </c>
      <c r="M106" s="62" t="s">
        <v>98</v>
      </c>
      <c r="N106" s="23" t="s">
        <v>57</v>
      </c>
    </row>
    <row r="116" spans="6:6">
      <c r="F116" s="4">
        <f>203*12</f>
        <v>2436</v>
      </c>
    </row>
    <row r="117" spans="6:6">
      <c r="F117" s="93">
        <f>12500/12</f>
        <v>1041.6666666666667</v>
      </c>
    </row>
    <row r="118" spans="6:6">
      <c r="F118" s="4">
        <f>300*10</f>
        <v>3000</v>
      </c>
    </row>
    <row r="122" spans="6:6">
      <c r="F122" s="99" t="s">
        <v>254</v>
      </c>
    </row>
    <row r="123" spans="6:6">
      <c r="F123" s="4">
        <f>595*12</f>
        <v>7140</v>
      </c>
    </row>
    <row r="124" spans="6:6">
      <c r="F124" s="4">
        <f>F123+3000</f>
        <v>10140</v>
      </c>
    </row>
  </sheetData>
  <autoFilter ref="I3:N38" xr:uid="{BDDB2CC7-B058-6340-82F6-088282CCA596}">
    <sortState xmlns:xlrd2="http://schemas.microsoft.com/office/spreadsheetml/2017/richdata2" ref="I4:N38">
      <sortCondition ref="K3:K38"/>
    </sortState>
  </autoFilter>
  <mergeCells count="2">
    <mergeCell ref="X2:Z2"/>
    <mergeCell ref="P2:S2"/>
  </mergeCells>
  <phoneticPr fontId="21" type="noConversion"/>
  <pageMargins left="0.7" right="0.7" top="0.75" bottom="0.75" header="0.3" footer="0.3"/>
  <pageSetup scale="55" fitToHeight="0" orientation="landscape" horizontalDpi="0" verticalDpi="0" copies="2"/>
  <colBreaks count="1" manualBreakCount="1">
    <brk id="1" max="72" man="1"/>
  </colBreak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E50C0-6C8D-834A-B141-01C1D2EC245E}">
  <dimension ref="C1:AE107"/>
  <sheetViews>
    <sheetView zoomScale="59" workbookViewId="0">
      <selection activeCell="C2" sqref="C2"/>
    </sheetView>
  </sheetViews>
  <sheetFormatPr defaultColWidth="10.875" defaultRowHeight="15.75"/>
  <cols>
    <col min="4" max="4" width="2" customWidth="1"/>
    <col min="5" max="5" width="15.125" customWidth="1"/>
    <col min="6" max="6" width="2" customWidth="1"/>
    <col min="7" max="7" width="19" customWidth="1"/>
    <col min="8" max="8" width="2" customWidth="1"/>
    <col min="9" max="9" width="16.875" bestFit="1" customWidth="1"/>
    <col min="10" max="10" width="2" customWidth="1"/>
    <col min="11" max="11" width="23.125" customWidth="1"/>
    <col min="12" max="12" width="2" customWidth="1"/>
    <col min="13" max="13" width="23.125" customWidth="1"/>
    <col min="14" max="14" width="2" customWidth="1"/>
    <col min="15" max="15" width="11.875" customWidth="1"/>
    <col min="16" max="16" width="2.125" customWidth="1"/>
    <col min="17" max="17" width="23.625" customWidth="1"/>
    <col min="18" max="18" width="2.125" customWidth="1"/>
    <col min="19" max="19" width="15.5" customWidth="1"/>
    <col min="20" max="20" width="2.125" customWidth="1"/>
    <col min="21" max="21" width="16.375" customWidth="1"/>
    <col min="22" max="22" width="2.125" customWidth="1"/>
    <col min="23" max="23" width="19.5" bestFit="1" customWidth="1"/>
    <col min="24" max="24" width="1.625" customWidth="1"/>
  </cols>
  <sheetData>
    <row r="1" spans="3:25">
      <c r="C1" t="s">
        <v>299</v>
      </c>
    </row>
    <row r="2" spans="3:25">
      <c r="C2" t="s">
        <v>143</v>
      </c>
      <c r="E2" s="72">
        <v>150</v>
      </c>
      <c r="G2">
        <v>55</v>
      </c>
      <c r="I2">
        <f>(E2-G2)*0.25</f>
        <v>23.75</v>
      </c>
      <c r="K2">
        <f>G2+I2</f>
        <v>78.75</v>
      </c>
      <c r="M2">
        <f>K2/3</f>
        <v>26.25</v>
      </c>
      <c r="Q2" t="s">
        <v>271</v>
      </c>
    </row>
    <row r="3" spans="3:25">
      <c r="C3" s="286" t="s">
        <v>290</v>
      </c>
      <c r="D3" s="286"/>
      <c r="E3" s="286"/>
      <c r="F3" s="286"/>
      <c r="G3" s="286"/>
      <c r="H3" s="286"/>
      <c r="I3" s="286"/>
      <c r="J3" s="286"/>
      <c r="K3" s="286"/>
      <c r="Q3" s="286" t="s">
        <v>289</v>
      </c>
      <c r="R3" s="286"/>
      <c r="S3" s="286"/>
      <c r="T3" s="286"/>
      <c r="U3" s="286"/>
      <c r="V3" s="286"/>
      <c r="W3" s="286"/>
      <c r="X3" s="286"/>
      <c r="Y3" s="286"/>
    </row>
    <row r="4" spans="3:25">
      <c r="C4" t="s">
        <v>283</v>
      </c>
      <c r="E4" s="71" t="s">
        <v>147</v>
      </c>
      <c r="F4" s="72"/>
      <c r="G4" s="71" t="s">
        <v>182</v>
      </c>
      <c r="H4" s="72"/>
      <c r="I4" s="71" t="s">
        <v>140</v>
      </c>
      <c r="J4" s="72"/>
      <c r="K4" s="71" t="s">
        <v>142</v>
      </c>
      <c r="L4" s="72"/>
      <c r="M4" s="71" t="s">
        <v>279</v>
      </c>
      <c r="N4" s="72"/>
      <c r="O4" t="s">
        <v>283</v>
      </c>
      <c r="Q4" s="71" t="s">
        <v>150</v>
      </c>
      <c r="R4" s="72"/>
      <c r="S4" s="71" t="s">
        <v>182</v>
      </c>
      <c r="T4" s="72"/>
      <c r="U4" s="71" t="s">
        <v>140</v>
      </c>
      <c r="V4" s="72"/>
      <c r="W4" s="71" t="s">
        <v>142</v>
      </c>
      <c r="X4" s="72"/>
      <c r="Y4" s="71"/>
    </row>
    <row r="5" spans="3:25">
      <c r="C5" t="s">
        <v>282</v>
      </c>
      <c r="E5" s="71">
        <v>175</v>
      </c>
      <c r="G5" s="71" t="s">
        <v>148</v>
      </c>
      <c r="I5" s="71">
        <v>50</v>
      </c>
      <c r="K5" s="71">
        <v>25</v>
      </c>
      <c r="M5" s="71">
        <v>25</v>
      </c>
      <c r="O5" t="s">
        <v>282</v>
      </c>
      <c r="Q5" s="71">
        <v>175</v>
      </c>
      <c r="S5" s="71" t="s">
        <v>148</v>
      </c>
      <c r="U5" s="71">
        <v>50</v>
      </c>
      <c r="W5" s="71">
        <v>25</v>
      </c>
      <c r="Y5" s="71"/>
    </row>
    <row r="6" spans="3:25">
      <c r="C6" s="72" t="s">
        <v>281</v>
      </c>
      <c r="E6" s="71" t="s">
        <v>149</v>
      </c>
      <c r="G6" s="71" t="s">
        <v>183</v>
      </c>
      <c r="I6" s="71" t="s">
        <v>141</v>
      </c>
      <c r="K6" s="71" t="s">
        <v>141</v>
      </c>
      <c r="M6" s="71" t="s">
        <v>141</v>
      </c>
      <c r="O6" s="72" t="s">
        <v>281</v>
      </c>
      <c r="Q6" s="71" t="s">
        <v>149</v>
      </c>
      <c r="S6" s="71" t="s">
        <v>183</v>
      </c>
      <c r="U6" s="71" t="s">
        <v>141</v>
      </c>
      <c r="W6" s="71" t="s">
        <v>141</v>
      </c>
      <c r="Y6" s="71"/>
    </row>
    <row r="7" spans="3:25">
      <c r="C7" t="s">
        <v>284</v>
      </c>
      <c r="E7" s="71" t="s">
        <v>43</v>
      </c>
      <c r="G7" s="71" t="s">
        <v>43</v>
      </c>
      <c r="I7" s="71" t="s">
        <v>195</v>
      </c>
      <c r="K7" s="71" t="s">
        <v>285</v>
      </c>
      <c r="M7" s="71" t="s">
        <v>285</v>
      </c>
      <c r="O7" t="s">
        <v>284</v>
      </c>
      <c r="Q7" s="71" t="s">
        <v>43</v>
      </c>
      <c r="S7" s="71" t="s">
        <v>43</v>
      </c>
      <c r="U7" s="71" t="s">
        <v>195</v>
      </c>
      <c r="W7" s="71" t="s">
        <v>285</v>
      </c>
      <c r="Y7" s="71"/>
    </row>
    <row r="8" spans="3:25">
      <c r="E8" s="72"/>
    </row>
    <row r="9" spans="3:25">
      <c r="C9" s="108" t="s">
        <v>280</v>
      </c>
      <c r="E9" s="72" t="s">
        <v>149</v>
      </c>
    </row>
    <row r="10" spans="3:25">
      <c r="C10" s="73">
        <v>0.27083333333333331</v>
      </c>
      <c r="E10" s="110"/>
      <c r="G10" s="110"/>
      <c r="I10" s="110"/>
      <c r="K10" s="110"/>
      <c r="M10" s="110"/>
      <c r="Q10" s="110"/>
      <c r="S10" s="110"/>
      <c r="U10" s="110"/>
      <c r="W10" s="110"/>
      <c r="Y10" s="110"/>
    </row>
    <row r="11" spans="3:25">
      <c r="C11" s="73">
        <v>0.281249999999997</v>
      </c>
      <c r="E11" s="110"/>
      <c r="G11" s="110"/>
      <c r="I11" s="110"/>
      <c r="K11" s="110"/>
      <c r="M11" s="110"/>
      <c r="Q11" s="110"/>
      <c r="S11" s="110"/>
      <c r="U11" s="110"/>
      <c r="W11" s="110"/>
      <c r="Y11" s="110"/>
    </row>
    <row r="12" spans="3:25">
      <c r="C12" s="73">
        <v>0.29166666666666402</v>
      </c>
      <c r="E12" s="110"/>
      <c r="G12" s="110"/>
      <c r="I12" s="110"/>
      <c r="K12" s="110"/>
      <c r="M12" s="110"/>
      <c r="Q12" s="110"/>
      <c r="S12" s="110"/>
      <c r="U12" s="110"/>
      <c r="W12" s="110"/>
      <c r="Y12" s="110"/>
    </row>
    <row r="13" spans="3:25">
      <c r="C13" s="73">
        <v>0.30208333333333098</v>
      </c>
      <c r="E13" s="110"/>
      <c r="G13" s="110"/>
      <c r="I13" s="110"/>
      <c r="K13" s="110"/>
      <c r="M13" s="110"/>
      <c r="Q13" s="110"/>
      <c r="S13" s="110"/>
      <c r="U13" s="110"/>
      <c r="W13" s="110"/>
      <c r="Y13" s="110"/>
    </row>
    <row r="14" spans="3:25">
      <c r="C14" s="73">
        <v>0.312499999999998</v>
      </c>
      <c r="E14" s="110" t="s">
        <v>288</v>
      </c>
      <c r="G14" s="110" t="s">
        <v>288</v>
      </c>
      <c r="I14" s="110" t="s">
        <v>288</v>
      </c>
      <c r="K14" s="110" t="s">
        <v>288</v>
      </c>
      <c r="M14" s="110" t="s">
        <v>288</v>
      </c>
      <c r="Q14" s="110" t="s">
        <v>288</v>
      </c>
      <c r="S14" s="110" t="s">
        <v>288</v>
      </c>
      <c r="U14" s="110" t="s">
        <v>288</v>
      </c>
      <c r="W14" s="110" t="s">
        <v>288</v>
      </c>
      <c r="Y14" s="110" t="s">
        <v>288</v>
      </c>
    </row>
    <row r="15" spans="3:25">
      <c r="C15" s="73">
        <v>0.32291666666666502</v>
      </c>
      <c r="E15" s="72"/>
      <c r="F15" s="72"/>
      <c r="G15" s="72"/>
      <c r="H15" s="72"/>
      <c r="I15" s="72"/>
      <c r="J15" s="72"/>
      <c r="K15" s="72"/>
      <c r="M15" s="72"/>
    </row>
    <row r="16" spans="3:25">
      <c r="C16" s="73">
        <v>0.33333333333333198</v>
      </c>
      <c r="F16" s="72"/>
      <c r="G16" s="72"/>
      <c r="I16" s="72"/>
    </row>
    <row r="17" spans="3:31">
      <c r="C17" s="73">
        <v>0.343749999999999</v>
      </c>
      <c r="F17" s="72"/>
      <c r="G17" s="72"/>
      <c r="H17" s="72"/>
      <c r="I17" s="72"/>
      <c r="J17" s="72"/>
      <c r="K17" s="72"/>
      <c r="M17" s="72"/>
      <c r="Q17" s="72"/>
      <c r="S17" s="72"/>
      <c r="T17" s="72"/>
      <c r="U17" s="72"/>
      <c r="V17" s="72"/>
      <c r="W17" s="72"/>
      <c r="X17" s="72"/>
      <c r="Y17" s="72"/>
    </row>
    <row r="18" spans="3:31">
      <c r="C18" s="73">
        <v>0.35416666666666602</v>
      </c>
      <c r="E18" s="109" t="s">
        <v>151</v>
      </c>
      <c r="F18" s="72"/>
      <c r="G18" s="72"/>
      <c r="H18" s="72"/>
      <c r="I18" s="72"/>
      <c r="J18" s="72"/>
      <c r="K18" s="72"/>
      <c r="L18" s="72"/>
      <c r="M18" s="72"/>
      <c r="N18" s="72"/>
      <c r="Q18" s="72"/>
      <c r="S18" s="72"/>
      <c r="T18" s="72"/>
      <c r="U18" s="72"/>
      <c r="V18" s="72"/>
      <c r="W18" s="72"/>
      <c r="X18" s="72"/>
      <c r="Y18" s="72"/>
    </row>
    <row r="19" spans="3:31">
      <c r="C19" s="73">
        <v>0.36458333333333298</v>
      </c>
      <c r="E19" s="74" t="s">
        <v>96</v>
      </c>
      <c r="F19" s="72"/>
      <c r="G19" s="75"/>
      <c r="H19" s="72"/>
      <c r="I19" s="75"/>
      <c r="J19" s="72"/>
      <c r="K19" s="75"/>
      <c r="L19" s="72"/>
      <c r="M19" s="75"/>
      <c r="N19" s="72"/>
      <c r="O19" s="73">
        <v>0.36458333333333298</v>
      </c>
      <c r="Q19" s="74" t="s">
        <v>96</v>
      </c>
      <c r="S19" s="77"/>
      <c r="U19" s="77"/>
      <c r="W19" s="77"/>
      <c r="Y19" s="77"/>
    </row>
    <row r="20" spans="3:31">
      <c r="C20" s="73">
        <v>0.375</v>
      </c>
      <c r="E20" s="76" t="s">
        <v>144</v>
      </c>
      <c r="G20" s="77"/>
      <c r="I20" s="77"/>
      <c r="K20" s="77"/>
      <c r="M20" s="77"/>
      <c r="O20" s="73">
        <v>0.375</v>
      </c>
      <c r="Q20" s="83" t="s">
        <v>155</v>
      </c>
      <c r="S20" s="77"/>
      <c r="U20" s="77"/>
      <c r="W20" s="77"/>
      <c r="Y20" s="77"/>
    </row>
    <row r="21" spans="3:31">
      <c r="C21" s="73">
        <v>0.38541666666666669</v>
      </c>
      <c r="E21" s="76" t="s">
        <v>164</v>
      </c>
      <c r="G21" s="77"/>
      <c r="I21" s="77"/>
      <c r="K21" s="77"/>
      <c r="M21" s="77"/>
      <c r="O21" s="73">
        <v>0.38541666666666669</v>
      </c>
      <c r="Q21" s="83" t="s">
        <v>156</v>
      </c>
      <c r="S21" s="77"/>
      <c r="U21" s="77"/>
      <c r="W21" s="77"/>
      <c r="Y21" s="77"/>
    </row>
    <row r="22" spans="3:31">
      <c r="C22" s="73">
        <v>0.39583333333333298</v>
      </c>
      <c r="E22" s="76"/>
      <c r="G22" s="77"/>
      <c r="I22" s="77"/>
      <c r="K22" s="77"/>
      <c r="M22" s="77"/>
      <c r="O22" s="73">
        <v>0.39583333333333298</v>
      </c>
      <c r="Q22" s="83"/>
      <c r="S22" s="77"/>
      <c r="U22" s="77"/>
      <c r="W22" s="77"/>
      <c r="Y22" s="77"/>
    </row>
    <row r="23" spans="3:31">
      <c r="C23" s="73">
        <v>0.40625</v>
      </c>
      <c r="E23" s="76"/>
      <c r="G23" s="77"/>
      <c r="I23" s="77"/>
      <c r="K23" s="77"/>
      <c r="M23" s="77"/>
      <c r="O23" s="73">
        <v>0.40625</v>
      </c>
      <c r="Q23" s="79" t="s">
        <v>146</v>
      </c>
      <c r="S23" s="77"/>
      <c r="U23" s="77"/>
      <c r="W23" s="77"/>
      <c r="Y23" s="77"/>
    </row>
    <row r="24" spans="3:31">
      <c r="C24" s="78">
        <v>0.41666666666666702</v>
      </c>
      <c r="E24" s="79" t="s">
        <v>145</v>
      </c>
      <c r="G24" s="79" t="s">
        <v>145</v>
      </c>
      <c r="I24" s="79" t="s">
        <v>145</v>
      </c>
      <c r="K24" s="79" t="s">
        <v>145</v>
      </c>
      <c r="M24" s="79" t="s">
        <v>145</v>
      </c>
      <c r="O24" s="78">
        <v>0.41666666666666702</v>
      </c>
      <c r="Q24" s="70" t="s">
        <v>152</v>
      </c>
      <c r="S24" s="82" t="s">
        <v>246</v>
      </c>
      <c r="U24" s="82" t="s">
        <v>276</v>
      </c>
      <c r="W24" s="82"/>
      <c r="Y24" s="82" t="s">
        <v>48</v>
      </c>
    </row>
    <row r="25" spans="3:31">
      <c r="C25" s="78">
        <v>0.42708333333333298</v>
      </c>
      <c r="E25" s="79"/>
      <c r="G25" s="79"/>
      <c r="I25" s="79"/>
      <c r="K25" s="79"/>
      <c r="M25" s="79"/>
      <c r="O25" s="78">
        <v>0.42708333333333298</v>
      </c>
      <c r="Q25" s="70" t="s">
        <v>173</v>
      </c>
      <c r="S25" s="82"/>
      <c r="U25" s="82" t="s">
        <v>286</v>
      </c>
      <c r="W25" s="82"/>
      <c r="Y25" s="82"/>
    </row>
    <row r="26" spans="3:31">
      <c r="C26" s="78">
        <v>0.4375</v>
      </c>
      <c r="E26" s="70" t="s">
        <v>158</v>
      </c>
      <c r="G26" s="82" t="s">
        <v>57</v>
      </c>
      <c r="I26" s="111" t="s">
        <v>60</v>
      </c>
      <c r="K26" s="82" t="s">
        <v>48</v>
      </c>
      <c r="M26" s="82"/>
      <c r="O26" s="78">
        <v>0.4375</v>
      </c>
      <c r="Q26" s="70" t="s">
        <v>171</v>
      </c>
      <c r="S26" s="82"/>
      <c r="U26" s="82"/>
      <c r="W26" s="82"/>
      <c r="Y26" s="82"/>
    </row>
    <row r="27" spans="3:31">
      <c r="C27" s="78">
        <v>0.44791666666666702</v>
      </c>
      <c r="E27" s="70" t="s">
        <v>170</v>
      </c>
      <c r="G27" s="82" t="s">
        <v>238</v>
      </c>
      <c r="I27" s="112" t="s">
        <v>286</v>
      </c>
      <c r="K27" s="82" t="s">
        <v>242</v>
      </c>
      <c r="M27" s="82"/>
      <c r="O27" s="78">
        <v>0.44791666666666702</v>
      </c>
      <c r="Q27" s="70"/>
      <c r="S27" s="82"/>
      <c r="U27" s="82"/>
      <c r="W27" s="82"/>
      <c r="Y27" s="82"/>
    </row>
    <row r="28" spans="3:31">
      <c r="C28" s="73">
        <v>0.45833333333333298</v>
      </c>
      <c r="E28" s="70" t="s">
        <v>272</v>
      </c>
      <c r="G28" s="82"/>
      <c r="I28" s="113" t="s">
        <v>298</v>
      </c>
      <c r="K28" s="82"/>
      <c r="M28" s="82"/>
      <c r="O28" s="73">
        <v>0.45833333333333298</v>
      </c>
      <c r="Q28" s="70"/>
      <c r="S28" s="82"/>
      <c r="U28" s="82"/>
      <c r="W28" s="82"/>
      <c r="Y28" s="82"/>
    </row>
    <row r="29" spans="3:31">
      <c r="C29" s="73">
        <v>0.46875</v>
      </c>
      <c r="E29" s="70"/>
      <c r="G29" s="82"/>
      <c r="I29" s="111"/>
      <c r="K29" s="82"/>
      <c r="M29" s="82"/>
      <c r="O29" s="73">
        <v>0.46875</v>
      </c>
      <c r="Q29" s="80" t="s">
        <v>177</v>
      </c>
      <c r="S29" s="82"/>
      <c r="U29" s="82"/>
      <c r="W29" s="82"/>
      <c r="Y29" s="82"/>
    </row>
    <row r="30" spans="3:31">
      <c r="C30" s="73">
        <v>0.47916666666666702</v>
      </c>
      <c r="E30" s="80" t="s">
        <v>177</v>
      </c>
      <c r="G30" s="82"/>
      <c r="I30" s="112"/>
      <c r="K30" s="82"/>
      <c r="M30" s="82"/>
      <c r="O30" s="73">
        <v>0.47916666666666702</v>
      </c>
      <c r="Q30" s="80"/>
      <c r="S30" s="82"/>
      <c r="U30" s="82"/>
      <c r="W30" s="82"/>
      <c r="Y30" s="82"/>
    </row>
    <row r="31" spans="3:31">
      <c r="C31" s="73">
        <v>0.48958333333333398</v>
      </c>
      <c r="E31" s="80"/>
      <c r="G31" s="82"/>
      <c r="I31" s="113"/>
      <c r="K31" s="82"/>
      <c r="M31" s="82"/>
      <c r="O31" s="73">
        <v>0.48958333333333398</v>
      </c>
      <c r="Q31" s="76" t="s">
        <v>95</v>
      </c>
      <c r="S31" s="76" t="s">
        <v>95</v>
      </c>
      <c r="U31" s="76" t="s">
        <v>95</v>
      </c>
      <c r="W31" s="76" t="s">
        <v>95</v>
      </c>
      <c r="Y31" s="76" t="s">
        <v>95</v>
      </c>
    </row>
    <row r="32" spans="3:31">
      <c r="C32" s="78">
        <v>0.5</v>
      </c>
      <c r="E32" s="76" t="s">
        <v>95</v>
      </c>
      <c r="G32" s="76" t="s">
        <v>95</v>
      </c>
      <c r="I32" s="76" t="s">
        <v>95</v>
      </c>
      <c r="K32" s="76" t="s">
        <v>95</v>
      </c>
      <c r="M32" s="76" t="s">
        <v>95</v>
      </c>
      <c r="O32" s="78">
        <v>0.5</v>
      </c>
      <c r="Q32" s="76"/>
      <c r="S32" s="76"/>
      <c r="U32" s="76"/>
      <c r="W32" s="76"/>
      <c r="Y32" s="76"/>
      <c r="AE32">
        <f>6400/25</f>
        <v>256</v>
      </c>
    </row>
    <row r="33" spans="3:25">
      <c r="C33" s="78">
        <v>0.51041666666666696</v>
      </c>
      <c r="E33" s="76"/>
      <c r="G33" s="76"/>
      <c r="I33" s="76"/>
      <c r="K33" s="76"/>
      <c r="M33" s="76"/>
      <c r="O33" s="78">
        <v>0.51041666666666696</v>
      </c>
      <c r="Q33" s="76"/>
      <c r="S33" s="76"/>
      <c r="U33" s="76"/>
      <c r="W33" s="76"/>
      <c r="Y33" s="76"/>
    </row>
    <row r="34" spans="3:25">
      <c r="C34" s="78">
        <v>0.52083333333333404</v>
      </c>
      <c r="E34" s="76"/>
      <c r="G34" s="76"/>
      <c r="I34" s="76"/>
      <c r="K34" s="76"/>
      <c r="M34" s="76"/>
      <c r="O34" s="78">
        <v>0.52083333333333404</v>
      </c>
      <c r="Q34" s="76"/>
      <c r="S34" s="76"/>
      <c r="U34" s="76"/>
      <c r="W34" s="76"/>
      <c r="Y34" s="76"/>
    </row>
    <row r="35" spans="3:25">
      <c r="C35" s="78">
        <v>0.53125</v>
      </c>
      <c r="E35" s="76"/>
      <c r="G35" s="76"/>
      <c r="I35" s="76"/>
      <c r="K35" s="76"/>
      <c r="M35" s="76"/>
      <c r="O35" s="78">
        <v>0.53125</v>
      </c>
      <c r="Q35" s="76"/>
      <c r="S35" s="76"/>
      <c r="U35" s="76"/>
      <c r="W35" s="76"/>
      <c r="Y35" s="76"/>
    </row>
    <row r="36" spans="3:25">
      <c r="C36" s="73">
        <v>0.54166666666666696</v>
      </c>
      <c r="E36" s="76"/>
      <c r="G36" s="76"/>
      <c r="I36" s="76"/>
      <c r="K36" s="76"/>
      <c r="M36" s="76"/>
      <c r="O36" s="73">
        <v>0.54166666666666696</v>
      </c>
      <c r="Q36" s="70" t="s">
        <v>154</v>
      </c>
      <c r="S36" s="82" t="s">
        <v>25</v>
      </c>
      <c r="U36" s="82" t="s">
        <v>287</v>
      </c>
      <c r="W36" s="82"/>
      <c r="Y36" s="82" t="s">
        <v>48</v>
      </c>
    </row>
    <row r="37" spans="3:25">
      <c r="C37" s="73">
        <v>0.55208333333333404</v>
      </c>
      <c r="E37" s="70" t="s">
        <v>158</v>
      </c>
      <c r="G37" s="82" t="s">
        <v>58</v>
      </c>
      <c r="I37" s="111" t="s">
        <v>231</v>
      </c>
      <c r="K37" s="82" t="s">
        <v>48</v>
      </c>
      <c r="M37" s="82" t="s">
        <v>48</v>
      </c>
      <c r="O37" s="73">
        <v>0.55208333333333404</v>
      </c>
      <c r="Q37" s="70" t="s">
        <v>175</v>
      </c>
      <c r="S37" s="82"/>
      <c r="U37" s="82" t="s">
        <v>286</v>
      </c>
      <c r="W37" s="82"/>
      <c r="Y37" s="82"/>
    </row>
    <row r="38" spans="3:25">
      <c r="C38" s="73">
        <v>0.5625</v>
      </c>
      <c r="E38" s="70" t="s">
        <v>172</v>
      </c>
      <c r="G38" s="82" t="s">
        <v>237</v>
      </c>
      <c r="I38" s="112" t="s">
        <v>286</v>
      </c>
      <c r="K38" s="82" t="s">
        <v>242</v>
      </c>
      <c r="M38" s="82" t="s">
        <v>242</v>
      </c>
      <c r="O38" s="73">
        <v>0.5625</v>
      </c>
      <c r="Q38" s="70" t="s">
        <v>243</v>
      </c>
      <c r="S38" s="82"/>
      <c r="U38" s="82"/>
      <c r="W38" s="82"/>
      <c r="Y38" s="82"/>
    </row>
    <row r="39" spans="3:25">
      <c r="C39" s="73">
        <v>0.57291666666666696</v>
      </c>
      <c r="E39" s="70"/>
      <c r="G39" s="82"/>
      <c r="I39" s="113"/>
      <c r="K39" s="82"/>
      <c r="M39" s="82"/>
      <c r="O39" s="73">
        <v>0.57291666666666696</v>
      </c>
      <c r="Q39" s="70"/>
      <c r="S39" s="82"/>
      <c r="U39" s="82"/>
      <c r="W39" s="82"/>
      <c r="Y39" s="82"/>
    </row>
    <row r="40" spans="3:25">
      <c r="C40" s="78">
        <v>0.58333333333333404</v>
      </c>
      <c r="E40" s="70"/>
      <c r="G40" s="82"/>
      <c r="I40" s="111"/>
      <c r="K40" s="82"/>
      <c r="M40" s="82"/>
      <c r="O40" s="78">
        <v>0.58333333333333404</v>
      </c>
      <c r="Q40" s="70"/>
      <c r="S40" s="82"/>
      <c r="U40" s="82"/>
      <c r="W40" s="82"/>
      <c r="Y40" s="82"/>
    </row>
    <row r="41" spans="3:25">
      <c r="C41" s="78">
        <v>0.59375</v>
      </c>
      <c r="E41" s="80" t="s">
        <v>177</v>
      </c>
      <c r="G41" s="82"/>
      <c r="I41" s="112"/>
      <c r="K41" s="82"/>
      <c r="M41" s="82"/>
      <c r="O41" s="78">
        <v>0.59375</v>
      </c>
      <c r="Q41" s="79" t="s">
        <v>146</v>
      </c>
      <c r="S41" s="79" t="s">
        <v>146</v>
      </c>
      <c r="U41" s="79" t="s">
        <v>146</v>
      </c>
      <c r="W41" s="79" t="s">
        <v>146</v>
      </c>
      <c r="Y41" s="79" t="s">
        <v>146</v>
      </c>
    </row>
    <row r="42" spans="3:25">
      <c r="C42" s="78">
        <v>0.60416666666666696</v>
      </c>
      <c r="E42" s="80"/>
      <c r="G42" s="82"/>
      <c r="I42" s="113"/>
      <c r="K42" s="82"/>
      <c r="M42" s="82"/>
      <c r="O42" s="78">
        <v>0.60416666666666696</v>
      </c>
      <c r="Q42" s="79"/>
      <c r="S42" s="79"/>
      <c r="U42" s="79"/>
      <c r="W42" s="79"/>
      <c r="Y42" s="79"/>
    </row>
    <row r="43" spans="3:25">
      <c r="C43" s="78">
        <v>0.61458333333333404</v>
      </c>
      <c r="E43" s="79" t="s">
        <v>146</v>
      </c>
      <c r="G43" s="79" t="s">
        <v>146</v>
      </c>
      <c r="I43" s="79" t="s">
        <v>146</v>
      </c>
      <c r="K43" s="79" t="s">
        <v>146</v>
      </c>
      <c r="M43" s="79" t="s">
        <v>146</v>
      </c>
      <c r="O43" s="78">
        <v>0.61458333333333404</v>
      </c>
      <c r="Q43" s="70" t="s">
        <v>152</v>
      </c>
      <c r="S43" s="82" t="s">
        <v>57</v>
      </c>
      <c r="U43" s="82" t="s">
        <v>58</v>
      </c>
      <c r="W43" s="82"/>
      <c r="Y43" s="82" t="s">
        <v>48</v>
      </c>
    </row>
    <row r="44" spans="3:25">
      <c r="C44" s="73">
        <v>0.625</v>
      </c>
      <c r="E44" s="79"/>
      <c r="G44" s="79"/>
      <c r="I44" s="79"/>
      <c r="K44" s="79"/>
      <c r="M44" s="79"/>
      <c r="O44" s="73">
        <v>0.625</v>
      </c>
      <c r="Q44" s="70" t="s">
        <v>174</v>
      </c>
      <c r="S44" s="82"/>
      <c r="U44" s="82" t="s">
        <v>286</v>
      </c>
      <c r="W44" s="82"/>
      <c r="Y44" s="82"/>
    </row>
    <row r="45" spans="3:25">
      <c r="C45" s="73">
        <v>0.63541666666666696</v>
      </c>
      <c r="E45" s="70" t="s">
        <v>158</v>
      </c>
      <c r="G45" s="82" t="s">
        <v>60</v>
      </c>
      <c r="I45" s="111" t="s">
        <v>276</v>
      </c>
      <c r="K45" s="82" t="s">
        <v>48</v>
      </c>
      <c r="M45" s="82" t="s">
        <v>48</v>
      </c>
      <c r="O45" s="73">
        <v>0.63541666666666696</v>
      </c>
      <c r="Q45" s="70" t="s">
        <v>244</v>
      </c>
      <c r="S45" s="82"/>
      <c r="U45" s="82"/>
      <c r="W45" s="82"/>
      <c r="Y45" s="82"/>
    </row>
    <row r="46" spans="3:25">
      <c r="C46" s="73">
        <v>0.64583333333333404</v>
      </c>
      <c r="E46" s="70" t="s">
        <v>176</v>
      </c>
      <c r="G46" s="82" t="s">
        <v>239</v>
      </c>
      <c r="I46" s="112" t="s">
        <v>286</v>
      </c>
      <c r="K46" s="82" t="s">
        <v>242</v>
      </c>
      <c r="M46" s="82" t="s">
        <v>242</v>
      </c>
      <c r="O46" s="73">
        <v>0.64583333333333404</v>
      </c>
      <c r="Q46" s="70"/>
      <c r="S46" s="82"/>
      <c r="U46" s="82"/>
      <c r="W46" s="82"/>
      <c r="Y46" s="82"/>
    </row>
    <row r="47" spans="3:25">
      <c r="C47" s="73">
        <v>0.65625</v>
      </c>
      <c r="E47" s="70"/>
      <c r="G47" s="82" t="s">
        <v>247</v>
      </c>
      <c r="I47" s="113"/>
      <c r="K47" s="82"/>
      <c r="M47" s="82"/>
      <c r="O47" s="73">
        <v>0.65625</v>
      </c>
      <c r="Q47" s="70"/>
      <c r="S47" s="82"/>
      <c r="U47" s="82"/>
      <c r="W47" s="82"/>
      <c r="Y47" s="82"/>
    </row>
    <row r="48" spans="3:25">
      <c r="C48" s="78">
        <v>0.66666666666666696</v>
      </c>
      <c r="E48" s="70"/>
      <c r="G48" s="82"/>
      <c r="I48" s="111"/>
      <c r="K48" s="82"/>
      <c r="M48" s="82"/>
      <c r="O48" s="78">
        <v>0.66666666666666696</v>
      </c>
      <c r="Q48" s="76" t="s">
        <v>245</v>
      </c>
      <c r="S48" s="77"/>
      <c r="U48" s="77"/>
      <c r="W48" s="77"/>
      <c r="Y48" s="77"/>
    </row>
    <row r="49" spans="3:25">
      <c r="C49" s="78">
        <v>0.67708333333333404</v>
      </c>
      <c r="E49" s="70"/>
      <c r="G49" s="82"/>
      <c r="I49" s="112"/>
      <c r="K49" s="82"/>
      <c r="M49" s="82"/>
      <c r="O49" s="78">
        <v>0.67708333333333404</v>
      </c>
      <c r="Q49" s="76" t="s">
        <v>274</v>
      </c>
      <c r="S49" s="77"/>
      <c r="U49" s="77"/>
      <c r="W49" s="77"/>
      <c r="Y49" s="77"/>
    </row>
    <row r="50" spans="3:25">
      <c r="C50" s="78">
        <v>0.687500000000001</v>
      </c>
      <c r="E50" s="70"/>
      <c r="G50" s="82"/>
      <c r="I50" s="113"/>
      <c r="K50" s="82"/>
      <c r="M50" s="82"/>
      <c r="O50" s="78">
        <v>0.687500000000001</v>
      </c>
      <c r="Q50" s="76"/>
      <c r="S50" s="77"/>
      <c r="U50" s="77"/>
      <c r="W50" s="77"/>
      <c r="Y50" s="77"/>
    </row>
    <row r="51" spans="3:25">
      <c r="C51" s="78">
        <v>0.69791666666666696</v>
      </c>
      <c r="E51" s="79" t="s">
        <v>146</v>
      </c>
      <c r="G51" s="79" t="s">
        <v>146</v>
      </c>
      <c r="I51" s="79" t="s">
        <v>146</v>
      </c>
      <c r="K51" s="79" t="s">
        <v>146</v>
      </c>
      <c r="M51" s="79" t="s">
        <v>146</v>
      </c>
      <c r="O51" s="78">
        <v>0.69791666666666696</v>
      </c>
      <c r="Q51" s="80" t="s">
        <v>97</v>
      </c>
      <c r="S51" s="77"/>
      <c r="U51" s="77"/>
      <c r="W51" s="77"/>
      <c r="Y51" s="77"/>
    </row>
    <row r="52" spans="3:25">
      <c r="C52" s="73">
        <v>0.70833333333333404</v>
      </c>
      <c r="E52" s="76" t="s">
        <v>273</v>
      </c>
      <c r="G52" s="77"/>
      <c r="I52" s="77"/>
      <c r="K52" s="77"/>
      <c r="M52" s="77"/>
      <c r="O52" s="73">
        <v>0.70833333333333404</v>
      </c>
    </row>
    <row r="53" spans="3:25">
      <c r="C53" s="73">
        <v>0.718750000000001</v>
      </c>
      <c r="E53" s="76" t="s">
        <v>274</v>
      </c>
      <c r="G53" s="77"/>
      <c r="I53" s="77"/>
      <c r="K53" s="77"/>
      <c r="M53" s="77"/>
      <c r="O53" s="73">
        <v>0.718750000000001</v>
      </c>
    </row>
    <row r="54" spans="3:25">
      <c r="C54" s="73">
        <v>0.72916666666666696</v>
      </c>
      <c r="E54" s="76"/>
      <c r="G54" s="77"/>
      <c r="I54" s="77"/>
      <c r="K54" s="77"/>
      <c r="M54" s="77"/>
      <c r="O54" s="73">
        <v>0.72916666666666696</v>
      </c>
    </row>
    <row r="55" spans="3:25">
      <c r="C55" s="73">
        <v>0.73958333333333404</v>
      </c>
      <c r="E55" s="80" t="s">
        <v>153</v>
      </c>
      <c r="G55" s="77"/>
      <c r="I55" s="77"/>
      <c r="K55" s="77"/>
      <c r="M55" s="77"/>
      <c r="O55" s="73">
        <v>0.73958333333333404</v>
      </c>
    </row>
    <row r="56" spans="3:25">
      <c r="C56" s="81">
        <v>0.750000000000001</v>
      </c>
      <c r="O56" s="81">
        <v>0.750000000000001</v>
      </c>
    </row>
    <row r="57" spans="3:25">
      <c r="K57" s="72" t="s">
        <v>157</v>
      </c>
      <c r="M57" s="72" t="s">
        <v>157</v>
      </c>
    </row>
    <row r="60" spans="3:25">
      <c r="E60" s="86" t="s">
        <v>179</v>
      </c>
      <c r="F60" s="87"/>
      <c r="G60" s="86" t="s">
        <v>181</v>
      </c>
      <c r="H60" s="87"/>
      <c r="I60" s="86" t="s">
        <v>233</v>
      </c>
      <c r="J60" s="87"/>
      <c r="K60" s="86" t="s">
        <v>235</v>
      </c>
      <c r="M60" s="86" t="s">
        <v>235</v>
      </c>
    </row>
    <row r="61" spans="3:25">
      <c r="E61" s="86" t="s">
        <v>180</v>
      </c>
      <c r="F61" s="87"/>
      <c r="G61" s="86" t="s">
        <v>232</v>
      </c>
      <c r="H61" s="87"/>
      <c r="I61" s="86" t="s">
        <v>234</v>
      </c>
      <c r="J61" s="87"/>
      <c r="K61" s="86" t="s">
        <v>236</v>
      </c>
      <c r="M61" s="86" t="s">
        <v>236</v>
      </c>
    </row>
    <row r="62" spans="3:25">
      <c r="E62" s="86" t="s">
        <v>178</v>
      </c>
      <c r="F62" s="87"/>
      <c r="G62" s="86"/>
      <c r="H62" s="87"/>
      <c r="I62" s="86"/>
      <c r="J62" s="87"/>
      <c r="K62" s="86"/>
      <c r="M62" s="86"/>
    </row>
    <row r="63" spans="3:25">
      <c r="U63" t="e">
        <f>#REF!</f>
        <v>#REF!</v>
      </c>
    </row>
    <row r="64" spans="3:25">
      <c r="E64" t="e">
        <f>#REF!</f>
        <v>#REF!</v>
      </c>
      <c r="G64" t="e">
        <f>#REF!</f>
        <v>#REF!</v>
      </c>
      <c r="I64" t="e">
        <f>#REF!</f>
        <v>#REF!</v>
      </c>
      <c r="R64" t="e">
        <f>#REF!</f>
        <v>#REF!</v>
      </c>
      <c r="S64" t="e">
        <f>#REF!</f>
        <v>#REF!</v>
      </c>
      <c r="U64" t="s">
        <v>291</v>
      </c>
    </row>
    <row r="65" spans="5:19">
      <c r="E65" t="e">
        <f>#REF!</f>
        <v>#REF!</v>
      </c>
      <c r="G65" t="e">
        <f>#REF!</f>
        <v>#REF!</v>
      </c>
      <c r="I65" t="e">
        <f>#REF!</f>
        <v>#REF!</v>
      </c>
      <c r="Q65" s="108" t="s">
        <v>292</v>
      </c>
      <c r="R65" t="e">
        <f>#REF!</f>
        <v>#REF!</v>
      </c>
      <c r="S65" t="e">
        <f>#REF!</f>
        <v>#REF!</v>
      </c>
    </row>
    <row r="66" spans="5:19">
      <c r="E66" t="e">
        <f>#REF!</f>
        <v>#REF!</v>
      </c>
      <c r="G66" t="e">
        <f>#REF!</f>
        <v>#REF!</v>
      </c>
      <c r="I66" t="e">
        <f>#REF!</f>
        <v>#REF!</v>
      </c>
      <c r="Q66" s="108" t="s">
        <v>292</v>
      </c>
      <c r="R66" t="e">
        <f>#REF!</f>
        <v>#REF!</v>
      </c>
      <c r="S66" t="e">
        <f>#REF!</f>
        <v>#REF!</v>
      </c>
    </row>
    <row r="67" spans="5:19">
      <c r="E67" t="e">
        <f>#REF!</f>
        <v>#REF!</v>
      </c>
      <c r="G67" t="e">
        <f>#REF!</f>
        <v>#REF!</v>
      </c>
      <c r="I67" t="e">
        <f>#REF!</f>
        <v>#REF!</v>
      </c>
      <c r="Q67" s="108" t="s">
        <v>292</v>
      </c>
      <c r="R67" t="e">
        <f>#REF!</f>
        <v>#REF!</v>
      </c>
      <c r="S67" t="e">
        <f>#REF!</f>
        <v>#REF!</v>
      </c>
    </row>
    <row r="68" spans="5:19">
      <c r="E68" t="e">
        <f>#REF!</f>
        <v>#REF!</v>
      </c>
      <c r="G68" t="e">
        <f>#REF!</f>
        <v>#REF!</v>
      </c>
      <c r="I68" t="e">
        <f>#REF!</f>
        <v>#REF!</v>
      </c>
      <c r="Q68" s="108" t="s">
        <v>163</v>
      </c>
      <c r="R68" t="e">
        <f>#REF!</f>
        <v>#REF!</v>
      </c>
      <c r="S68" t="e">
        <f>#REF!</f>
        <v>#REF!</v>
      </c>
    </row>
    <row r="69" spans="5:19">
      <c r="E69" t="e">
        <f>#REF!</f>
        <v>#REF!</v>
      </c>
      <c r="G69" t="e">
        <f>#REF!</f>
        <v>#REF!</v>
      </c>
      <c r="I69" t="e">
        <f>#REF!</f>
        <v>#REF!</v>
      </c>
      <c r="Q69" s="108" t="s">
        <v>293</v>
      </c>
      <c r="R69" t="e">
        <f>#REF!</f>
        <v>#REF!</v>
      </c>
      <c r="S69" t="e">
        <f>#REF!</f>
        <v>#REF!</v>
      </c>
    </row>
    <row r="70" spans="5:19">
      <c r="E70" t="e">
        <f>#REF!</f>
        <v>#REF!</v>
      </c>
      <c r="G70" t="e">
        <f>#REF!</f>
        <v>#REF!</v>
      </c>
      <c r="I70" t="e">
        <f>#REF!</f>
        <v>#REF!</v>
      </c>
      <c r="Q70" s="108"/>
      <c r="R70" t="e">
        <f>#REF!</f>
        <v>#REF!</v>
      </c>
      <c r="S70" t="e">
        <f>#REF!</f>
        <v>#REF!</v>
      </c>
    </row>
    <row r="71" spans="5:19">
      <c r="E71" t="e">
        <f>#REF!</f>
        <v>#REF!</v>
      </c>
      <c r="G71" t="e">
        <f>#REF!</f>
        <v>#REF!</v>
      </c>
      <c r="I71" t="e">
        <f>#REF!</f>
        <v>#REF!</v>
      </c>
      <c r="Q71" s="108"/>
      <c r="R71" t="e">
        <f>#REF!</f>
        <v>#REF!</v>
      </c>
      <c r="S71" t="e">
        <f>#REF!</f>
        <v>#REF!</v>
      </c>
    </row>
    <row r="72" spans="5:19">
      <c r="E72" t="e">
        <f>#REF!</f>
        <v>#REF!</v>
      </c>
      <c r="G72" t="e">
        <f>#REF!</f>
        <v>#REF!</v>
      </c>
      <c r="I72" t="e">
        <f>#REF!</f>
        <v>#REF!</v>
      </c>
      <c r="R72" t="e">
        <f>#REF!</f>
        <v>#REF!</v>
      </c>
      <c r="S72" t="e">
        <f>#REF!</f>
        <v>#REF!</v>
      </c>
    </row>
    <row r="73" spans="5:19">
      <c r="E73" t="e">
        <f>#REF!</f>
        <v>#REF!</v>
      </c>
      <c r="G73" t="e">
        <f>#REF!</f>
        <v>#REF!</v>
      </c>
      <c r="I73" t="e">
        <f>#REF!</f>
        <v>#REF!</v>
      </c>
      <c r="R73" t="e">
        <f>#REF!</f>
        <v>#REF!</v>
      </c>
      <c r="S73" t="e">
        <f>#REF!</f>
        <v>#REF!</v>
      </c>
    </row>
    <row r="74" spans="5:19">
      <c r="E74" t="e">
        <f>#REF!</f>
        <v>#REF!</v>
      </c>
      <c r="G74" t="e">
        <f>#REF!</f>
        <v>#REF!</v>
      </c>
      <c r="I74" t="e">
        <f>#REF!</f>
        <v>#REF!</v>
      </c>
      <c r="R74" t="e">
        <f>#REF!</f>
        <v>#REF!</v>
      </c>
      <c r="S74" t="e">
        <f>#REF!</f>
        <v>#REF!</v>
      </c>
    </row>
    <row r="75" spans="5:19">
      <c r="E75" t="e">
        <f>#REF!</f>
        <v>#REF!</v>
      </c>
      <c r="G75" t="e">
        <f>#REF!</f>
        <v>#REF!</v>
      </c>
      <c r="H75" t="e">
        <f>#REF!</f>
        <v>#REF!</v>
      </c>
      <c r="I75" t="e">
        <f>#REF!</f>
        <v>#REF!</v>
      </c>
      <c r="R75" t="e">
        <f>#REF!</f>
        <v>#REF!</v>
      </c>
      <c r="S75" t="e">
        <f>#REF!</f>
        <v>#REF!</v>
      </c>
    </row>
    <row r="105" spans="5:5" ht="18">
      <c r="E105" s="88" t="s">
        <v>240</v>
      </c>
    </row>
    <row r="106" spans="5:5" ht="18">
      <c r="E106" s="88"/>
    </row>
    <row r="107" spans="5:5" ht="18">
      <c r="E107" s="88" t="s">
        <v>241</v>
      </c>
    </row>
  </sheetData>
  <mergeCells count="2">
    <mergeCell ref="Q3:Y3"/>
    <mergeCell ref="C3:K3"/>
  </mergeCells>
  <conditionalFormatting sqref="E65:U75 E64:T64 U63">
    <cfRule type="expression" dxfId="0" priority="1">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E8029-EE14-204F-87E3-5DFA7DD7CF7A}">
  <dimension ref="B1:O73"/>
  <sheetViews>
    <sheetView topLeftCell="A8" zoomScale="90" workbookViewId="0">
      <selection activeCell="D26" sqref="D26"/>
    </sheetView>
  </sheetViews>
  <sheetFormatPr defaultColWidth="10.875" defaultRowHeight="18.75"/>
  <cols>
    <col min="1" max="1" width="3" style="4" customWidth="1"/>
    <col min="2" max="3" width="10.375" style="23" customWidth="1"/>
    <col min="4" max="4" width="41.625" style="4" customWidth="1"/>
    <col min="5" max="5" width="11.375" style="4" customWidth="1"/>
    <col min="6" max="6" width="9.875" style="23" customWidth="1"/>
    <col min="7" max="7" width="41.625" style="4" customWidth="1"/>
    <col min="8" max="8" width="15.5" style="4" customWidth="1"/>
    <col min="9" max="9" width="9.875" style="23" customWidth="1"/>
    <col min="10" max="10" width="41.625" style="4" customWidth="1"/>
    <col min="11" max="16384" width="10.875" style="4"/>
  </cols>
  <sheetData>
    <row r="1" spans="2:11" ht="36">
      <c r="B1" s="37" t="s">
        <v>66</v>
      </c>
      <c r="C1" s="37"/>
    </row>
    <row r="2" spans="2:11">
      <c r="B2" s="22"/>
      <c r="C2" s="22"/>
      <c r="D2" s="7" t="s">
        <v>1</v>
      </c>
      <c r="E2" s="8"/>
      <c r="F2" s="16"/>
      <c r="G2" s="17" t="s">
        <v>84</v>
      </c>
      <c r="H2" s="18"/>
      <c r="I2" s="287" t="s">
        <v>61</v>
      </c>
      <c r="J2" s="288"/>
      <c r="K2" s="289"/>
    </row>
    <row r="3" spans="2:11">
      <c r="B3" s="22" t="s">
        <v>63</v>
      </c>
      <c r="C3" s="22" t="s">
        <v>87</v>
      </c>
      <c r="D3" s="33" t="s">
        <v>64</v>
      </c>
      <c r="E3" s="34" t="s">
        <v>65</v>
      </c>
      <c r="F3" s="32" t="s">
        <v>63</v>
      </c>
      <c r="G3" s="33" t="s">
        <v>64</v>
      </c>
      <c r="H3" s="34" t="s">
        <v>65</v>
      </c>
      <c r="I3" s="32" t="s">
        <v>63</v>
      </c>
      <c r="J3" s="33" t="s">
        <v>64</v>
      </c>
      <c r="K3" s="34" t="s">
        <v>65</v>
      </c>
    </row>
    <row r="4" spans="2:11">
      <c r="B4" s="35"/>
      <c r="C4" s="35"/>
      <c r="D4" s="3" t="s">
        <v>0</v>
      </c>
      <c r="E4" s="9"/>
      <c r="F4" s="28"/>
      <c r="G4" s="5"/>
      <c r="H4" s="19"/>
      <c r="I4" s="24"/>
      <c r="J4" s="5"/>
      <c r="K4" s="19"/>
    </row>
    <row r="5" spans="2:11">
      <c r="B5" s="23">
        <v>1</v>
      </c>
      <c r="C5" s="23" t="s">
        <v>91</v>
      </c>
      <c r="D5" s="1" t="s">
        <v>39</v>
      </c>
      <c r="E5" s="10" t="s">
        <v>51</v>
      </c>
      <c r="F5" s="29">
        <v>1</v>
      </c>
      <c r="G5" s="1" t="s">
        <v>3</v>
      </c>
      <c r="H5" s="10" t="s">
        <v>48</v>
      </c>
      <c r="I5" s="25">
        <v>1</v>
      </c>
      <c r="J5" s="4" t="s">
        <v>67</v>
      </c>
      <c r="K5" s="12" t="s">
        <v>48</v>
      </c>
    </row>
    <row r="6" spans="2:11">
      <c r="B6" s="23">
        <v>2</v>
      </c>
      <c r="C6" s="23" t="s">
        <v>91</v>
      </c>
      <c r="D6" s="1" t="s">
        <v>2</v>
      </c>
      <c r="E6" s="10" t="s">
        <v>48</v>
      </c>
      <c r="F6" s="29">
        <v>2</v>
      </c>
      <c r="G6" s="1" t="s">
        <v>4</v>
      </c>
      <c r="H6" s="10" t="s">
        <v>48</v>
      </c>
      <c r="I6" s="25"/>
      <c r="K6" s="12"/>
    </row>
    <row r="7" spans="2:11">
      <c r="B7" s="43" t="s">
        <v>86</v>
      </c>
      <c r="C7" s="43" t="s">
        <v>86</v>
      </c>
      <c r="D7" s="1" t="s">
        <v>38</v>
      </c>
      <c r="E7" s="10" t="s">
        <v>48</v>
      </c>
      <c r="F7" s="29">
        <v>3</v>
      </c>
      <c r="G7" s="1"/>
      <c r="H7" s="10"/>
      <c r="I7" s="25"/>
      <c r="K7" s="12"/>
    </row>
    <row r="8" spans="2:11">
      <c r="B8" s="35"/>
      <c r="C8" s="35"/>
      <c r="D8" s="3" t="s">
        <v>5</v>
      </c>
      <c r="E8" s="9"/>
      <c r="F8" s="28"/>
      <c r="G8" s="5"/>
      <c r="H8" s="19"/>
      <c r="I8" s="24"/>
      <c r="J8" s="5"/>
      <c r="K8" s="19"/>
    </row>
    <row r="9" spans="2:11">
      <c r="B9" s="23">
        <v>4</v>
      </c>
      <c r="C9" s="23" t="s">
        <v>91</v>
      </c>
      <c r="D9" s="1" t="s">
        <v>42</v>
      </c>
      <c r="E9" s="10" t="s">
        <v>51</v>
      </c>
      <c r="F9" s="29">
        <v>4</v>
      </c>
      <c r="G9" s="1" t="s">
        <v>6</v>
      </c>
      <c r="H9" s="10" t="s">
        <v>51</v>
      </c>
      <c r="I9" s="25"/>
      <c r="K9" s="12"/>
    </row>
    <row r="10" spans="2:11">
      <c r="D10" s="1"/>
      <c r="E10" s="10"/>
      <c r="F10" s="29">
        <v>5</v>
      </c>
      <c r="G10" s="1" t="s">
        <v>7</v>
      </c>
      <c r="H10" s="10" t="s">
        <v>51</v>
      </c>
      <c r="I10" s="25"/>
      <c r="K10" s="12"/>
    </row>
    <row r="11" spans="2:11">
      <c r="B11" s="36"/>
      <c r="C11" s="36"/>
      <c r="D11" s="2"/>
      <c r="E11" s="11"/>
      <c r="F11" s="30">
        <v>6</v>
      </c>
      <c r="G11" s="2" t="s">
        <v>80</v>
      </c>
      <c r="H11" s="11" t="s">
        <v>57</v>
      </c>
      <c r="I11" s="26"/>
      <c r="J11" s="6"/>
      <c r="K11" s="13"/>
    </row>
    <row r="12" spans="2:11">
      <c r="B12" s="35"/>
      <c r="C12" s="35"/>
      <c r="D12" s="3" t="s">
        <v>8</v>
      </c>
      <c r="E12" s="9"/>
      <c r="F12" s="28"/>
      <c r="G12" s="5"/>
      <c r="H12" s="19"/>
      <c r="I12" s="24"/>
      <c r="J12" s="5"/>
      <c r="K12" s="19"/>
    </row>
    <row r="13" spans="2:11">
      <c r="B13" s="23" t="s">
        <v>43</v>
      </c>
      <c r="C13" s="23" t="s">
        <v>88</v>
      </c>
      <c r="D13" s="1" t="s">
        <v>41</v>
      </c>
      <c r="E13" s="10" t="s">
        <v>52</v>
      </c>
      <c r="F13" s="29">
        <v>7</v>
      </c>
      <c r="G13" s="1" t="s">
        <v>62</v>
      </c>
      <c r="H13" s="10" t="s">
        <v>110</v>
      </c>
      <c r="I13" s="25">
        <v>2</v>
      </c>
      <c r="J13" s="4" t="s">
        <v>68</v>
      </c>
      <c r="K13" s="12" t="s">
        <v>82</v>
      </c>
    </row>
    <row r="14" spans="2:11">
      <c r="B14" s="36"/>
      <c r="C14" s="36"/>
      <c r="D14" s="2"/>
      <c r="E14" s="11"/>
      <c r="F14" s="30">
        <v>8</v>
      </c>
      <c r="G14" s="2" t="s">
        <v>9</v>
      </c>
      <c r="H14" s="11"/>
      <c r="I14" s="26"/>
      <c r="J14" s="6"/>
      <c r="K14" s="13"/>
    </row>
    <row r="15" spans="2:11">
      <c r="B15" s="35"/>
      <c r="C15" s="35"/>
      <c r="D15" s="3" t="s">
        <v>10</v>
      </c>
      <c r="E15" s="9"/>
      <c r="F15" s="28"/>
      <c r="G15" s="5"/>
      <c r="H15" s="19"/>
      <c r="I15" s="24"/>
      <c r="J15" s="5"/>
      <c r="K15" s="19"/>
    </row>
    <row r="16" spans="2:11">
      <c r="B16" s="23">
        <v>5</v>
      </c>
      <c r="C16" s="23" t="s">
        <v>91</v>
      </c>
      <c r="D16" s="1" t="s">
        <v>111</v>
      </c>
      <c r="E16" s="10" t="s">
        <v>53</v>
      </c>
      <c r="F16" s="29">
        <v>9</v>
      </c>
      <c r="G16" s="1" t="s">
        <v>11</v>
      </c>
      <c r="H16" s="10" t="s">
        <v>51</v>
      </c>
      <c r="I16" s="25">
        <v>3</v>
      </c>
      <c r="J16" s="4" t="s">
        <v>69</v>
      </c>
      <c r="K16" s="12"/>
    </row>
    <row r="17" spans="2:15">
      <c r="B17" s="23" t="s">
        <v>43</v>
      </c>
      <c r="C17" s="23" t="s">
        <v>88</v>
      </c>
      <c r="D17" s="1" t="s">
        <v>112</v>
      </c>
      <c r="E17" s="10" t="s">
        <v>51</v>
      </c>
      <c r="F17" s="29"/>
      <c r="H17" s="12"/>
      <c r="I17" s="25"/>
      <c r="K17" s="12"/>
    </row>
    <row r="18" spans="2:15">
      <c r="B18" s="36"/>
      <c r="C18" s="36"/>
      <c r="D18" s="2"/>
      <c r="E18" s="11"/>
      <c r="F18" s="30"/>
      <c r="G18" s="6"/>
      <c r="H18" s="13"/>
      <c r="I18" s="26"/>
      <c r="J18" s="6"/>
      <c r="K18" s="13"/>
    </row>
    <row r="19" spans="2:15">
      <c r="B19" s="35"/>
      <c r="C19" s="35"/>
      <c r="D19" s="3" t="s">
        <v>113</v>
      </c>
      <c r="E19" s="9"/>
      <c r="F19" s="28"/>
      <c r="G19" s="5"/>
      <c r="H19" s="19"/>
      <c r="I19" s="24"/>
      <c r="J19" s="5"/>
      <c r="K19" s="19"/>
    </row>
    <row r="20" spans="2:15">
      <c r="B20" s="23">
        <v>6</v>
      </c>
      <c r="C20" s="23" t="s">
        <v>89</v>
      </c>
      <c r="D20" s="1" t="s">
        <v>12</v>
      </c>
      <c r="E20" s="10" t="s">
        <v>51</v>
      </c>
      <c r="F20" s="29">
        <v>10</v>
      </c>
      <c r="G20" s="1" t="s">
        <v>114</v>
      </c>
      <c r="H20" s="10" t="s">
        <v>115</v>
      </c>
      <c r="I20" s="25">
        <v>4</v>
      </c>
      <c r="J20" s="4" t="s">
        <v>70</v>
      </c>
      <c r="K20" s="12" t="s">
        <v>82</v>
      </c>
    </row>
    <row r="21" spans="2:15">
      <c r="B21" s="23">
        <v>7</v>
      </c>
      <c r="C21" s="23" t="s">
        <v>89</v>
      </c>
      <c r="D21" s="1" t="s">
        <v>13</v>
      </c>
      <c r="E21" s="10" t="s">
        <v>51</v>
      </c>
      <c r="F21" s="29">
        <v>11</v>
      </c>
      <c r="G21" s="1" t="s">
        <v>18</v>
      </c>
      <c r="H21" s="10" t="s">
        <v>51</v>
      </c>
      <c r="I21" s="25"/>
      <c r="K21" s="12"/>
    </row>
    <row r="22" spans="2:15">
      <c r="B22" s="23">
        <v>8</v>
      </c>
      <c r="C22" s="23" t="s">
        <v>89</v>
      </c>
      <c r="D22" s="1" t="s">
        <v>14</v>
      </c>
      <c r="E22" s="10" t="s">
        <v>51</v>
      </c>
      <c r="F22" s="29">
        <v>12</v>
      </c>
      <c r="G22" s="1" t="s">
        <v>19</v>
      </c>
      <c r="H22" s="10" t="s">
        <v>51</v>
      </c>
      <c r="I22" s="25"/>
      <c r="K22" s="12"/>
    </row>
    <row r="23" spans="2:15">
      <c r="B23" s="23">
        <v>9</v>
      </c>
      <c r="C23" s="23" t="s">
        <v>89</v>
      </c>
      <c r="D23" s="1" t="s">
        <v>15</v>
      </c>
      <c r="E23" s="10" t="s">
        <v>52</v>
      </c>
      <c r="F23" s="29">
        <v>13</v>
      </c>
      <c r="G23" s="1" t="s">
        <v>20</v>
      </c>
      <c r="H23" s="10" t="s">
        <v>57</v>
      </c>
      <c r="I23" s="25"/>
      <c r="K23" s="12"/>
    </row>
    <row r="24" spans="2:15">
      <c r="B24" s="23" t="s">
        <v>43</v>
      </c>
      <c r="C24" s="23" t="s">
        <v>88</v>
      </c>
      <c r="D24" s="1" t="s">
        <v>16</v>
      </c>
      <c r="E24" s="10" t="s">
        <v>50</v>
      </c>
      <c r="F24" s="29">
        <v>14</v>
      </c>
      <c r="G24" s="1" t="s">
        <v>116</v>
      </c>
      <c r="H24" s="10" t="s">
        <v>53</v>
      </c>
      <c r="I24" s="25"/>
      <c r="K24" s="12"/>
    </row>
    <row r="25" spans="2:15">
      <c r="B25" s="36">
        <v>10</v>
      </c>
      <c r="C25" s="23" t="s">
        <v>91</v>
      </c>
      <c r="D25" s="2" t="s">
        <v>17</v>
      </c>
      <c r="E25" s="11" t="s">
        <v>53</v>
      </c>
      <c r="F25" s="30"/>
      <c r="G25" s="6"/>
      <c r="H25" s="13"/>
      <c r="I25" s="26"/>
      <c r="J25" s="6"/>
      <c r="K25" s="13"/>
    </row>
    <row r="26" spans="2:15">
      <c r="B26" s="35"/>
      <c r="C26" s="35"/>
      <c r="D26" s="3" t="s">
        <v>22</v>
      </c>
      <c r="E26" s="9"/>
      <c r="F26" s="28"/>
      <c r="G26" s="5"/>
      <c r="H26" s="19"/>
      <c r="I26" s="24"/>
      <c r="J26" s="5"/>
      <c r="K26" s="19"/>
    </row>
    <row r="27" spans="2:15">
      <c r="B27" s="23">
        <v>11</v>
      </c>
      <c r="C27" s="23" t="s">
        <v>91</v>
      </c>
      <c r="D27" s="1" t="s">
        <v>23</v>
      </c>
      <c r="E27" s="10" t="s">
        <v>51</v>
      </c>
      <c r="F27" s="29">
        <v>15</v>
      </c>
      <c r="G27" s="1" t="s">
        <v>117</v>
      </c>
      <c r="H27" s="10"/>
      <c r="I27" s="25">
        <v>5</v>
      </c>
      <c r="J27" s="4" t="s">
        <v>74</v>
      </c>
      <c r="K27" s="12" t="s">
        <v>51</v>
      </c>
    </row>
    <row r="28" spans="2:15">
      <c r="D28" s="1"/>
      <c r="E28" s="10"/>
      <c r="F28" s="29">
        <v>16</v>
      </c>
      <c r="G28" s="1" t="s">
        <v>118</v>
      </c>
      <c r="I28" s="25"/>
      <c r="K28" s="12"/>
      <c r="O28" s="10"/>
    </row>
    <row r="29" spans="2:15">
      <c r="D29" s="1"/>
      <c r="E29" s="10"/>
      <c r="F29" s="29">
        <v>17</v>
      </c>
      <c r="G29" s="1" t="s">
        <v>24</v>
      </c>
      <c r="H29" s="10"/>
      <c r="I29" s="25"/>
      <c r="K29" s="12"/>
    </row>
    <row r="30" spans="2:15">
      <c r="E30" s="12"/>
      <c r="F30" s="29">
        <v>18</v>
      </c>
      <c r="G30" s="1" t="s">
        <v>25</v>
      </c>
      <c r="H30" s="10" t="s">
        <v>48</v>
      </c>
      <c r="I30" s="25"/>
      <c r="K30" s="12"/>
    </row>
    <row r="31" spans="2:15">
      <c r="E31" s="12"/>
      <c r="F31" s="29">
        <v>19</v>
      </c>
      <c r="G31" s="1" t="s">
        <v>76</v>
      </c>
      <c r="H31" s="10" t="s">
        <v>75</v>
      </c>
      <c r="I31" s="25"/>
      <c r="K31" s="12"/>
    </row>
    <row r="32" spans="2:15">
      <c r="B32" s="36"/>
      <c r="C32" s="36"/>
      <c r="D32" s="6"/>
      <c r="E32" s="13"/>
      <c r="F32" s="30">
        <v>20</v>
      </c>
      <c r="G32" s="2" t="s">
        <v>26</v>
      </c>
      <c r="H32" s="11" t="s">
        <v>57</v>
      </c>
      <c r="I32" s="26"/>
      <c r="J32" s="6"/>
      <c r="K32" s="13"/>
    </row>
    <row r="33" spans="2:11">
      <c r="B33" s="35"/>
      <c r="C33" s="35"/>
      <c r="D33" s="3" t="s">
        <v>27</v>
      </c>
      <c r="E33" s="9"/>
      <c r="F33" s="28"/>
      <c r="G33" s="5"/>
      <c r="H33" s="19"/>
      <c r="I33" s="24"/>
      <c r="J33" s="5"/>
      <c r="K33" s="19"/>
    </row>
    <row r="34" spans="2:11">
      <c r="B34" s="23">
        <v>12</v>
      </c>
      <c r="C34" s="23" t="s">
        <v>90</v>
      </c>
      <c r="D34" s="1" t="s">
        <v>28</v>
      </c>
      <c r="E34" s="10" t="s">
        <v>54</v>
      </c>
      <c r="F34" s="29">
        <v>21</v>
      </c>
      <c r="G34" s="1" t="s">
        <v>119</v>
      </c>
      <c r="H34" s="10" t="s">
        <v>58</v>
      </c>
      <c r="I34" s="25"/>
      <c r="K34" s="12"/>
    </row>
    <row r="35" spans="2:11">
      <c r="B35" s="23">
        <v>13</v>
      </c>
      <c r="C35" s="38" t="s">
        <v>91</v>
      </c>
      <c r="D35" s="1" t="s">
        <v>120</v>
      </c>
      <c r="E35" s="10" t="s">
        <v>53</v>
      </c>
      <c r="F35" s="29">
        <v>22</v>
      </c>
      <c r="G35" s="1" t="s">
        <v>121</v>
      </c>
      <c r="H35" s="10" t="s">
        <v>51</v>
      </c>
      <c r="I35" s="25"/>
      <c r="K35" s="12"/>
    </row>
    <row r="36" spans="2:11">
      <c r="B36" s="23" t="s">
        <v>44</v>
      </c>
      <c r="C36" s="23" t="s">
        <v>88</v>
      </c>
      <c r="D36" s="1" t="s">
        <v>29</v>
      </c>
      <c r="E36" s="10" t="s">
        <v>50</v>
      </c>
      <c r="F36" s="29">
        <v>23</v>
      </c>
      <c r="G36" s="1" t="s">
        <v>122</v>
      </c>
      <c r="H36" s="10" t="s">
        <v>57</v>
      </c>
      <c r="I36" s="25"/>
      <c r="K36" s="12"/>
    </row>
    <row r="37" spans="2:11">
      <c r="B37" s="23" t="s">
        <v>45</v>
      </c>
      <c r="D37" s="1" t="s">
        <v>123</v>
      </c>
      <c r="E37" s="10" t="s">
        <v>55</v>
      </c>
      <c r="F37" s="29">
        <v>24</v>
      </c>
      <c r="G37" s="1" t="s">
        <v>30</v>
      </c>
      <c r="H37" s="10" t="s">
        <v>53</v>
      </c>
      <c r="I37" s="25"/>
      <c r="K37" s="12"/>
    </row>
    <row r="38" spans="2:11">
      <c r="B38" s="36" t="s">
        <v>43</v>
      </c>
      <c r="C38" s="36" t="s">
        <v>88</v>
      </c>
      <c r="D38" s="2" t="s">
        <v>47</v>
      </c>
      <c r="E38" s="11" t="s">
        <v>50</v>
      </c>
      <c r="F38" s="30">
        <v>25</v>
      </c>
      <c r="G38" s="2" t="s">
        <v>83</v>
      </c>
      <c r="H38" s="11"/>
      <c r="I38" s="26"/>
      <c r="J38" s="6"/>
      <c r="K38" s="13"/>
    </row>
    <row r="39" spans="2:11">
      <c r="B39" s="35"/>
      <c r="C39" s="35"/>
      <c r="D39" s="3" t="s">
        <v>124</v>
      </c>
      <c r="E39" s="9"/>
      <c r="F39" s="28"/>
      <c r="G39" s="5"/>
      <c r="H39" s="19"/>
      <c r="I39" s="24"/>
      <c r="J39" s="5"/>
      <c r="K39" s="19"/>
    </row>
    <row r="40" spans="2:11">
      <c r="B40" s="23">
        <v>14</v>
      </c>
      <c r="C40" s="38" t="s">
        <v>91</v>
      </c>
      <c r="D40" s="1" t="s">
        <v>31</v>
      </c>
      <c r="E40" s="10" t="s">
        <v>56</v>
      </c>
      <c r="F40" s="29">
        <v>25</v>
      </c>
      <c r="G40" s="1" t="s">
        <v>35</v>
      </c>
      <c r="H40" s="10" t="s">
        <v>60</v>
      </c>
      <c r="I40" s="25">
        <v>6</v>
      </c>
      <c r="J40" s="4" t="s">
        <v>71</v>
      </c>
      <c r="K40" s="12"/>
    </row>
    <row r="41" spans="2:11">
      <c r="B41" s="23">
        <v>15</v>
      </c>
      <c r="C41" s="23" t="s">
        <v>90</v>
      </c>
      <c r="D41" s="1" t="s">
        <v>32</v>
      </c>
      <c r="E41" s="10" t="s">
        <v>51</v>
      </c>
      <c r="F41" s="29">
        <v>26</v>
      </c>
      <c r="G41" s="1" t="s">
        <v>36</v>
      </c>
      <c r="H41" s="10"/>
      <c r="I41" s="25"/>
      <c r="K41" s="12"/>
    </row>
    <row r="42" spans="2:11">
      <c r="B42" s="23">
        <v>16</v>
      </c>
      <c r="C42" s="38" t="s">
        <v>91</v>
      </c>
      <c r="D42" s="1" t="s">
        <v>33</v>
      </c>
      <c r="E42" s="10" t="s">
        <v>51</v>
      </c>
      <c r="F42" s="29"/>
      <c r="G42" s="1"/>
      <c r="H42" s="10"/>
      <c r="I42" s="25"/>
      <c r="K42" s="12"/>
    </row>
    <row r="43" spans="2:11">
      <c r="B43" s="23" t="s">
        <v>43</v>
      </c>
      <c r="D43" s="1" t="s">
        <v>34</v>
      </c>
      <c r="E43" s="10" t="s">
        <v>51</v>
      </c>
      <c r="F43" s="29"/>
      <c r="H43" s="12"/>
      <c r="I43" s="25"/>
      <c r="K43" s="12"/>
    </row>
    <row r="44" spans="2:11">
      <c r="B44" s="35"/>
      <c r="C44" s="35"/>
      <c r="D44" s="3" t="s">
        <v>125</v>
      </c>
      <c r="E44" s="9"/>
      <c r="F44" s="28"/>
      <c r="G44" s="5"/>
      <c r="H44" s="19"/>
      <c r="I44" s="24"/>
      <c r="J44" s="5"/>
      <c r="K44" s="19"/>
    </row>
    <row r="45" spans="2:11">
      <c r="B45" s="23">
        <v>17</v>
      </c>
      <c r="C45" s="38" t="s">
        <v>91</v>
      </c>
      <c r="D45" s="1" t="s">
        <v>49</v>
      </c>
      <c r="E45" s="10" t="s">
        <v>51</v>
      </c>
      <c r="F45" s="29" t="s">
        <v>56</v>
      </c>
      <c r="G45" s="1" t="s">
        <v>126</v>
      </c>
      <c r="H45" s="10"/>
      <c r="I45" s="25">
        <v>7</v>
      </c>
      <c r="J45" s="4" t="s">
        <v>72</v>
      </c>
      <c r="K45" s="12" t="s">
        <v>51</v>
      </c>
    </row>
    <row r="46" spans="2:11">
      <c r="B46" s="23">
        <v>18</v>
      </c>
      <c r="C46" s="23" t="s">
        <v>90</v>
      </c>
      <c r="D46" s="1" t="s">
        <v>37</v>
      </c>
      <c r="E46" s="10" t="s">
        <v>51</v>
      </c>
      <c r="F46" s="29">
        <v>28</v>
      </c>
      <c r="G46" s="1" t="s">
        <v>81</v>
      </c>
      <c r="H46" s="10"/>
      <c r="I46" s="25">
        <v>8</v>
      </c>
      <c r="J46" s="4" t="s">
        <v>73</v>
      </c>
      <c r="K46" s="12" t="s">
        <v>51</v>
      </c>
    </row>
    <row r="47" spans="2:11">
      <c r="B47" s="36">
        <v>19</v>
      </c>
      <c r="C47" s="36" t="s">
        <v>90</v>
      </c>
      <c r="D47" s="2" t="s">
        <v>46</v>
      </c>
      <c r="E47" s="11" t="s">
        <v>51</v>
      </c>
      <c r="F47" s="30"/>
      <c r="G47" s="2"/>
      <c r="H47" s="11"/>
      <c r="I47" s="26"/>
      <c r="J47" s="6"/>
      <c r="K47" s="13"/>
    </row>
    <row r="48" spans="2:11">
      <c r="B48" s="44"/>
      <c r="C48" s="44"/>
      <c r="D48" s="14" t="s">
        <v>21</v>
      </c>
      <c r="E48" s="15"/>
      <c r="F48" s="31"/>
      <c r="G48" s="20"/>
      <c r="H48" s="21"/>
      <c r="I48" s="27"/>
      <c r="J48" s="20"/>
      <c r="K48" s="21"/>
    </row>
    <row r="49" spans="2:11">
      <c r="B49" s="23">
        <v>1</v>
      </c>
      <c r="C49" s="23" t="s">
        <v>92</v>
      </c>
      <c r="D49" s="4" t="s">
        <v>40</v>
      </c>
      <c r="E49" s="10" t="s">
        <v>60</v>
      </c>
      <c r="F49" s="25"/>
      <c r="G49" s="1" t="s">
        <v>50</v>
      </c>
      <c r="H49" s="10"/>
      <c r="I49" s="25"/>
      <c r="J49" s="4" t="s">
        <v>50</v>
      </c>
      <c r="K49" s="12"/>
    </row>
    <row r="50" spans="2:11">
      <c r="B50" s="23">
        <v>2</v>
      </c>
      <c r="C50" s="23" t="s">
        <v>92</v>
      </c>
      <c r="D50" s="1" t="s">
        <v>59</v>
      </c>
      <c r="E50" s="10" t="s">
        <v>57</v>
      </c>
      <c r="F50" s="25"/>
      <c r="G50" s="1" t="s">
        <v>50</v>
      </c>
      <c r="H50" s="10"/>
      <c r="I50" s="25"/>
      <c r="J50" s="4" t="s">
        <v>50</v>
      </c>
      <c r="K50" s="12"/>
    </row>
    <row r="51" spans="2:11">
      <c r="B51" s="23">
        <v>3</v>
      </c>
      <c r="C51" s="23" t="s">
        <v>92</v>
      </c>
      <c r="D51" s="4" t="s">
        <v>79</v>
      </c>
      <c r="E51" s="10" t="s">
        <v>54</v>
      </c>
      <c r="F51" s="25"/>
      <c r="G51" s="1" t="s">
        <v>50</v>
      </c>
      <c r="H51" s="10"/>
      <c r="I51" s="25"/>
      <c r="J51" s="4" t="s">
        <v>50</v>
      </c>
      <c r="K51" s="12"/>
    </row>
    <row r="52" spans="2:11">
      <c r="B52" s="36">
        <v>4</v>
      </c>
      <c r="C52" s="36" t="s">
        <v>92</v>
      </c>
      <c r="D52" s="6"/>
      <c r="E52" s="13" t="s">
        <v>78</v>
      </c>
      <c r="F52" s="26"/>
      <c r="G52" s="2" t="s">
        <v>50</v>
      </c>
      <c r="H52" s="11"/>
      <c r="I52" s="26"/>
      <c r="J52" s="6" t="s">
        <v>77</v>
      </c>
      <c r="K52" s="13"/>
    </row>
    <row r="54" spans="2:11">
      <c r="B54" s="42" t="s">
        <v>85</v>
      </c>
    </row>
    <row r="59" spans="2:11">
      <c r="D59" s="4" t="s">
        <v>51</v>
      </c>
      <c r="F59" s="23" t="s">
        <v>51</v>
      </c>
      <c r="G59" s="4">
        <f>COUNTIF($H$4:$H$52,F59)</f>
        <v>6</v>
      </c>
      <c r="I59" s="23" t="s">
        <v>51</v>
      </c>
      <c r="J59" s="4">
        <f>COUNTIF($K$4:$K$52,I59)</f>
        <v>3</v>
      </c>
    </row>
    <row r="60" spans="2:11">
      <c r="D60" s="4" t="s">
        <v>53</v>
      </c>
      <c r="E60" s="4">
        <f t="shared" ref="E60:E65" si="0">COUNTIF($E$4:$E$52,D60)</f>
        <v>3</v>
      </c>
      <c r="F60" s="23" t="s">
        <v>53</v>
      </c>
      <c r="G60" s="4">
        <f t="shared" ref="G60:G65" si="1">COUNTIF($H$4:$H$52,F60)</f>
        <v>2</v>
      </c>
      <c r="I60" s="23" t="s">
        <v>53</v>
      </c>
      <c r="J60" s="4">
        <f t="shared" ref="J60:J65" si="2">COUNTIF($K$4:$K$52,I60)</f>
        <v>0</v>
      </c>
    </row>
    <row r="61" spans="2:11">
      <c r="D61" s="4" t="s">
        <v>48</v>
      </c>
      <c r="E61" s="4">
        <f t="shared" si="0"/>
        <v>2</v>
      </c>
      <c r="F61" s="23" t="s">
        <v>48</v>
      </c>
      <c r="G61" s="4">
        <f t="shared" si="1"/>
        <v>3</v>
      </c>
      <c r="I61" s="23" t="s">
        <v>48</v>
      </c>
      <c r="J61" s="4">
        <f t="shared" si="2"/>
        <v>1</v>
      </c>
    </row>
    <row r="62" spans="2:11">
      <c r="D62" s="4" t="s">
        <v>57</v>
      </c>
      <c r="E62" s="4">
        <f t="shared" si="0"/>
        <v>1</v>
      </c>
      <c r="F62" s="23" t="s">
        <v>57</v>
      </c>
      <c r="G62" s="4">
        <f t="shared" si="1"/>
        <v>4</v>
      </c>
      <c r="I62" s="23" t="s">
        <v>57</v>
      </c>
      <c r="J62" s="4">
        <f t="shared" si="2"/>
        <v>0</v>
      </c>
    </row>
    <row r="63" spans="2:11">
      <c r="D63" s="4" t="s">
        <v>54</v>
      </c>
      <c r="E63" s="4">
        <f t="shared" si="0"/>
        <v>2</v>
      </c>
      <c r="F63" s="23" t="s">
        <v>58</v>
      </c>
      <c r="G63" s="4">
        <f t="shared" si="1"/>
        <v>1</v>
      </c>
      <c r="I63" s="23" t="s">
        <v>58</v>
      </c>
      <c r="J63" s="4">
        <f t="shared" si="2"/>
        <v>0</v>
      </c>
    </row>
    <row r="64" spans="2:11">
      <c r="D64" s="4" t="s">
        <v>60</v>
      </c>
      <c r="E64" s="4">
        <f t="shared" si="0"/>
        <v>1</v>
      </c>
      <c r="F64" s="23" t="s">
        <v>60</v>
      </c>
      <c r="G64" s="4">
        <f t="shared" si="1"/>
        <v>1</v>
      </c>
      <c r="I64" s="23" t="s">
        <v>60</v>
      </c>
      <c r="J64" s="4">
        <f t="shared" si="2"/>
        <v>0</v>
      </c>
    </row>
    <row r="65" spans="4:10">
      <c r="D65" s="4" t="s">
        <v>82</v>
      </c>
      <c r="E65" s="4">
        <f t="shared" si="0"/>
        <v>0</v>
      </c>
      <c r="F65" s="23" t="s">
        <v>82</v>
      </c>
      <c r="G65" s="4">
        <f t="shared" si="1"/>
        <v>0</v>
      </c>
      <c r="I65" s="23" t="s">
        <v>82</v>
      </c>
      <c r="J65" s="4">
        <f t="shared" si="2"/>
        <v>2</v>
      </c>
    </row>
    <row r="68" spans="4:10">
      <c r="D68" s="4" t="s">
        <v>91</v>
      </c>
      <c r="E68" s="4">
        <f>COUNTIF($C$4:$C$52,D68)</f>
        <v>10</v>
      </c>
    </row>
    <row r="69" spans="4:10">
      <c r="D69" s="4" t="s">
        <v>93</v>
      </c>
    </row>
    <row r="70" spans="4:10">
      <c r="D70" s="4" t="s">
        <v>92</v>
      </c>
    </row>
    <row r="71" spans="4:10">
      <c r="D71" s="4" t="s">
        <v>90</v>
      </c>
      <c r="E71" s="4">
        <f t="shared" ref="E71:E72" si="3">COUNTIF($C$4:$C$52,D71)</f>
        <v>4</v>
      </c>
    </row>
    <row r="72" spans="4:10">
      <c r="D72" s="4" t="s">
        <v>89</v>
      </c>
      <c r="E72" s="4">
        <f t="shared" si="3"/>
        <v>4</v>
      </c>
    </row>
    <row r="73" spans="4:10">
      <c r="D73" s="4" t="s">
        <v>43</v>
      </c>
    </row>
  </sheetData>
  <mergeCells count="1">
    <mergeCell ref="I2:K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1134</vt:i4>
      </vt:variant>
    </vt:vector>
  </HeadingPairs>
  <TitlesOfParts>
    <vt:vector size="1140" baseType="lpstr">
      <vt:lpstr>2023 Template </vt:lpstr>
      <vt:lpstr>2023 Example (5 per day)</vt:lpstr>
      <vt:lpstr>2023 Example (3 per day)</vt:lpstr>
      <vt:lpstr>OLD</vt:lpstr>
      <vt:lpstr>MarAgenda_Opt2</vt:lpstr>
      <vt:lpstr>Org by Module</vt:lpstr>
      <vt:lpstr>'2023 Example (3 per day)'!Date_2020_01_01_WinCalendar</vt:lpstr>
      <vt:lpstr>'2023 Example (5 per day)'!Date_2020_01_01_WinCalendar</vt:lpstr>
      <vt:lpstr>'2023 Template '!Date_2020_01_01_WinCalendar</vt:lpstr>
      <vt:lpstr>'2023 Example (3 per day)'!Date_2020_01_02_WinCalendar</vt:lpstr>
      <vt:lpstr>'2023 Example (5 per day)'!Date_2020_01_02_WinCalendar</vt:lpstr>
      <vt:lpstr>'2023 Template '!Date_2020_01_02_WinCalendar</vt:lpstr>
      <vt:lpstr>'2023 Example (3 per day)'!Date_2020_01_03_WinCalendar</vt:lpstr>
      <vt:lpstr>'2023 Example (5 per day)'!Date_2020_01_03_WinCalendar</vt:lpstr>
      <vt:lpstr>'2023 Template '!Date_2020_01_03_WinCalendar</vt:lpstr>
      <vt:lpstr>'2023 Example (3 per day)'!Date_2020_01_04_WinCalendar</vt:lpstr>
      <vt:lpstr>'2023 Example (5 per day)'!Date_2020_01_04_WinCalendar</vt:lpstr>
      <vt:lpstr>'2023 Template '!Date_2020_01_04_WinCalendar</vt:lpstr>
      <vt:lpstr>'2023 Example (3 per day)'!Date_2020_01_05_WinCalendar</vt:lpstr>
      <vt:lpstr>'2023 Example (5 per day)'!Date_2020_01_05_WinCalendar</vt:lpstr>
      <vt:lpstr>'2023 Template '!Date_2020_01_05_WinCalendar</vt:lpstr>
      <vt:lpstr>'2023 Example (3 per day)'!Date_2020_01_06_WinCalendar</vt:lpstr>
      <vt:lpstr>'2023 Example (5 per day)'!Date_2020_01_06_WinCalendar</vt:lpstr>
      <vt:lpstr>'2023 Template '!Date_2020_01_06_WinCalendar</vt:lpstr>
      <vt:lpstr>'2023 Example (3 per day)'!Date_2020_01_07_WinCalendar</vt:lpstr>
      <vt:lpstr>'2023 Example (5 per day)'!Date_2020_01_07_WinCalendar</vt:lpstr>
      <vt:lpstr>'2023 Template '!Date_2020_01_07_WinCalendar</vt:lpstr>
      <vt:lpstr>'2023 Example (3 per day)'!Date_2020_01_08_WinCalendar</vt:lpstr>
      <vt:lpstr>'2023 Example (5 per day)'!Date_2020_01_08_WinCalendar</vt:lpstr>
      <vt:lpstr>'2023 Template '!Date_2020_01_08_WinCalendar</vt:lpstr>
      <vt:lpstr>'2023 Example (3 per day)'!Date_2020_01_09_WinCalendar</vt:lpstr>
      <vt:lpstr>'2023 Example (5 per day)'!Date_2020_01_09_WinCalendar</vt:lpstr>
      <vt:lpstr>'2023 Template '!Date_2020_01_09_WinCalendar</vt:lpstr>
      <vt:lpstr>'2023 Example (3 per day)'!Date_2020_01_10_WinCalendar</vt:lpstr>
      <vt:lpstr>'2023 Example (5 per day)'!Date_2020_01_10_WinCalendar</vt:lpstr>
      <vt:lpstr>'2023 Template '!Date_2020_01_10_WinCalendar</vt:lpstr>
      <vt:lpstr>'2023 Example (3 per day)'!Date_2020_01_11_WinCalendar</vt:lpstr>
      <vt:lpstr>'2023 Example (5 per day)'!Date_2020_01_11_WinCalendar</vt:lpstr>
      <vt:lpstr>'2023 Template '!Date_2020_01_11_WinCalendar</vt:lpstr>
      <vt:lpstr>'2023 Example (3 per day)'!Date_2020_01_12_WinCalendar</vt:lpstr>
      <vt:lpstr>'2023 Example (5 per day)'!Date_2020_01_12_WinCalendar</vt:lpstr>
      <vt:lpstr>'2023 Template '!Date_2020_01_12_WinCalendar</vt:lpstr>
      <vt:lpstr>'2023 Example (3 per day)'!Date_2020_01_13_WinCalendar</vt:lpstr>
      <vt:lpstr>'2023 Example (5 per day)'!Date_2020_01_13_WinCalendar</vt:lpstr>
      <vt:lpstr>'2023 Template '!Date_2020_01_13_WinCalendar</vt:lpstr>
      <vt:lpstr>'2023 Example (3 per day)'!Date_2020_01_14_WinCalendar</vt:lpstr>
      <vt:lpstr>'2023 Example (5 per day)'!Date_2020_01_14_WinCalendar</vt:lpstr>
      <vt:lpstr>'2023 Template '!Date_2020_01_14_WinCalendar</vt:lpstr>
      <vt:lpstr>'2023 Example (3 per day)'!Date_2020_01_15_WinCalendar</vt:lpstr>
      <vt:lpstr>'2023 Example (5 per day)'!Date_2020_01_15_WinCalendar</vt:lpstr>
      <vt:lpstr>'2023 Template '!Date_2020_01_15_WinCalendar</vt:lpstr>
      <vt:lpstr>'2023 Example (3 per day)'!Date_2020_01_16_WinCalendar</vt:lpstr>
      <vt:lpstr>'2023 Example (5 per day)'!Date_2020_01_16_WinCalendar</vt:lpstr>
      <vt:lpstr>'2023 Template '!Date_2020_01_16_WinCalendar</vt:lpstr>
      <vt:lpstr>'2023 Example (3 per day)'!Date_2020_01_17_WinCalendar</vt:lpstr>
      <vt:lpstr>'2023 Example (5 per day)'!Date_2020_01_17_WinCalendar</vt:lpstr>
      <vt:lpstr>'2023 Template '!Date_2020_01_17_WinCalendar</vt:lpstr>
      <vt:lpstr>'2023 Example (3 per day)'!Date_2020_01_18_WinCalendar</vt:lpstr>
      <vt:lpstr>'2023 Example (5 per day)'!Date_2020_01_18_WinCalendar</vt:lpstr>
      <vt:lpstr>'2023 Template '!Date_2020_01_18_WinCalendar</vt:lpstr>
      <vt:lpstr>'2023 Example (3 per day)'!Date_2020_01_19_WinCalendar</vt:lpstr>
      <vt:lpstr>'2023 Example (5 per day)'!Date_2020_01_19_WinCalendar</vt:lpstr>
      <vt:lpstr>'2023 Template '!Date_2020_01_19_WinCalendar</vt:lpstr>
      <vt:lpstr>'2023 Example (3 per day)'!Date_2020_01_20_WinCalendar</vt:lpstr>
      <vt:lpstr>'2023 Example (5 per day)'!Date_2020_01_20_WinCalendar</vt:lpstr>
      <vt:lpstr>'2023 Template '!Date_2020_01_20_WinCalendar</vt:lpstr>
      <vt:lpstr>'2023 Example (3 per day)'!Date_2020_01_21_WinCalendar</vt:lpstr>
      <vt:lpstr>'2023 Example (5 per day)'!Date_2020_01_21_WinCalendar</vt:lpstr>
      <vt:lpstr>'2023 Template '!Date_2020_01_21_WinCalendar</vt:lpstr>
      <vt:lpstr>'2023 Example (3 per day)'!Date_2020_01_22_WinCalendar</vt:lpstr>
      <vt:lpstr>'2023 Example (5 per day)'!Date_2020_01_22_WinCalendar</vt:lpstr>
      <vt:lpstr>'2023 Template '!Date_2020_01_22_WinCalendar</vt:lpstr>
      <vt:lpstr>'2023 Example (3 per day)'!Date_2020_01_23_WinCalendar</vt:lpstr>
      <vt:lpstr>'2023 Example (5 per day)'!Date_2020_01_23_WinCalendar</vt:lpstr>
      <vt:lpstr>'2023 Template '!Date_2020_01_23_WinCalendar</vt:lpstr>
      <vt:lpstr>'2023 Example (3 per day)'!Date_2020_01_24_WinCalendar</vt:lpstr>
      <vt:lpstr>'2023 Example (5 per day)'!Date_2020_01_24_WinCalendar</vt:lpstr>
      <vt:lpstr>'2023 Template '!Date_2020_01_24_WinCalendar</vt:lpstr>
      <vt:lpstr>'2023 Example (3 per day)'!Date_2020_01_25_WinCalendar</vt:lpstr>
      <vt:lpstr>'2023 Example (5 per day)'!Date_2020_01_25_WinCalendar</vt:lpstr>
      <vt:lpstr>'2023 Template '!Date_2020_01_25_WinCalendar</vt:lpstr>
      <vt:lpstr>'2023 Example (3 per day)'!Date_2020_01_26_WinCalendar</vt:lpstr>
      <vt:lpstr>'2023 Example (5 per day)'!Date_2020_01_26_WinCalendar</vt:lpstr>
      <vt:lpstr>'2023 Template '!Date_2020_01_26_WinCalendar</vt:lpstr>
      <vt:lpstr>'2023 Example (3 per day)'!Date_2020_01_27_WinCalendar</vt:lpstr>
      <vt:lpstr>'2023 Example (5 per day)'!Date_2020_01_27_WinCalendar</vt:lpstr>
      <vt:lpstr>'2023 Template '!Date_2020_01_27_WinCalendar</vt:lpstr>
      <vt:lpstr>'2023 Example (3 per day)'!Date_2020_01_28_WinCalendar</vt:lpstr>
      <vt:lpstr>'2023 Example (5 per day)'!Date_2020_01_28_WinCalendar</vt:lpstr>
      <vt:lpstr>'2023 Template '!Date_2020_01_28_WinCalendar</vt:lpstr>
      <vt:lpstr>'2023 Example (3 per day)'!Date_2020_01_29_WinCalendar</vt:lpstr>
      <vt:lpstr>'2023 Example (5 per day)'!Date_2020_01_29_WinCalendar</vt:lpstr>
      <vt:lpstr>'2023 Template '!Date_2020_01_29_WinCalendar</vt:lpstr>
      <vt:lpstr>'2023 Example (3 per day)'!Date_2020_01_30_WinCalendar</vt:lpstr>
      <vt:lpstr>'2023 Example (5 per day)'!Date_2020_01_30_WinCalendar</vt:lpstr>
      <vt:lpstr>'2023 Template '!Date_2020_01_30_WinCalendar</vt:lpstr>
      <vt:lpstr>'2023 Example (3 per day)'!Date_2020_01_31_WinCalendar</vt:lpstr>
      <vt:lpstr>'2023 Example (5 per day)'!Date_2020_01_31_WinCalendar</vt:lpstr>
      <vt:lpstr>'2023 Template '!Date_2020_01_31_WinCalendar</vt:lpstr>
      <vt:lpstr>'2023 Example (3 per day)'!Date_2020_02_01_WinCalendar</vt:lpstr>
      <vt:lpstr>'2023 Example (5 per day)'!Date_2020_02_01_WinCalendar</vt:lpstr>
      <vt:lpstr>'2023 Template '!Date_2020_02_01_WinCalendar</vt:lpstr>
      <vt:lpstr>'2023 Example (3 per day)'!Date_2020_02_02_WinCalendar</vt:lpstr>
      <vt:lpstr>'2023 Example (5 per day)'!Date_2020_02_02_WinCalendar</vt:lpstr>
      <vt:lpstr>'2023 Template '!Date_2020_02_02_WinCalendar</vt:lpstr>
      <vt:lpstr>'2023 Example (3 per day)'!Date_2020_02_03_WinCalendar</vt:lpstr>
      <vt:lpstr>'2023 Example (5 per day)'!Date_2020_02_03_WinCalendar</vt:lpstr>
      <vt:lpstr>'2023 Template '!Date_2020_02_03_WinCalendar</vt:lpstr>
      <vt:lpstr>'2023 Example (3 per day)'!Date_2020_02_04_WinCalendar</vt:lpstr>
      <vt:lpstr>'2023 Example (5 per day)'!Date_2020_02_04_WinCalendar</vt:lpstr>
      <vt:lpstr>'2023 Template '!Date_2020_02_04_WinCalendar</vt:lpstr>
      <vt:lpstr>'2023 Example (3 per day)'!Date_2020_02_05_WinCalendar</vt:lpstr>
      <vt:lpstr>'2023 Example (5 per day)'!Date_2020_02_05_WinCalendar</vt:lpstr>
      <vt:lpstr>'2023 Template '!Date_2020_02_05_WinCalendar</vt:lpstr>
      <vt:lpstr>'2023 Example (3 per day)'!Date_2020_02_06_WinCalendar</vt:lpstr>
      <vt:lpstr>'2023 Example (5 per day)'!Date_2020_02_06_WinCalendar</vt:lpstr>
      <vt:lpstr>'2023 Template '!Date_2020_02_06_WinCalendar</vt:lpstr>
      <vt:lpstr>'2023 Example (3 per day)'!Date_2020_02_07_WinCalendar</vt:lpstr>
      <vt:lpstr>'2023 Example (5 per day)'!Date_2020_02_07_WinCalendar</vt:lpstr>
      <vt:lpstr>'2023 Template '!Date_2020_02_07_WinCalendar</vt:lpstr>
      <vt:lpstr>'2023 Example (3 per day)'!Date_2020_02_08_WinCalendar</vt:lpstr>
      <vt:lpstr>'2023 Example (5 per day)'!Date_2020_02_08_WinCalendar</vt:lpstr>
      <vt:lpstr>'2023 Template '!Date_2020_02_08_WinCalendar</vt:lpstr>
      <vt:lpstr>'2023 Example (3 per day)'!Date_2020_02_09_WinCalendar</vt:lpstr>
      <vt:lpstr>'2023 Example (5 per day)'!Date_2020_02_09_WinCalendar</vt:lpstr>
      <vt:lpstr>'2023 Template '!Date_2020_02_09_WinCalendar</vt:lpstr>
      <vt:lpstr>'2023 Example (3 per day)'!Date_2020_02_10_WinCalendar</vt:lpstr>
      <vt:lpstr>'2023 Example (5 per day)'!Date_2020_02_10_WinCalendar</vt:lpstr>
      <vt:lpstr>'2023 Template '!Date_2020_02_10_WinCalendar</vt:lpstr>
      <vt:lpstr>'2023 Example (3 per day)'!Date_2020_02_11_WinCalendar</vt:lpstr>
      <vt:lpstr>'2023 Example (5 per day)'!Date_2020_02_11_WinCalendar</vt:lpstr>
      <vt:lpstr>'2023 Template '!Date_2020_02_11_WinCalendar</vt:lpstr>
      <vt:lpstr>'2023 Example (3 per day)'!Date_2020_02_12_WinCalendar</vt:lpstr>
      <vt:lpstr>'2023 Example (5 per day)'!Date_2020_02_12_WinCalendar</vt:lpstr>
      <vt:lpstr>'2023 Template '!Date_2020_02_12_WinCalendar</vt:lpstr>
      <vt:lpstr>'2023 Example (3 per day)'!Date_2020_02_13_WinCalendar</vt:lpstr>
      <vt:lpstr>'2023 Example (5 per day)'!Date_2020_02_13_WinCalendar</vt:lpstr>
      <vt:lpstr>'2023 Template '!Date_2020_02_13_WinCalendar</vt:lpstr>
      <vt:lpstr>'2023 Example (3 per day)'!Date_2020_02_14_WinCalendar</vt:lpstr>
      <vt:lpstr>'2023 Example (5 per day)'!Date_2020_02_14_WinCalendar</vt:lpstr>
      <vt:lpstr>'2023 Template '!Date_2020_02_14_WinCalendar</vt:lpstr>
      <vt:lpstr>'2023 Example (3 per day)'!Date_2020_02_15_WinCalendar</vt:lpstr>
      <vt:lpstr>'2023 Example (5 per day)'!Date_2020_02_15_WinCalendar</vt:lpstr>
      <vt:lpstr>'2023 Template '!Date_2020_02_15_WinCalendar</vt:lpstr>
      <vt:lpstr>'2023 Example (3 per day)'!Date_2020_02_16_WinCalendar</vt:lpstr>
      <vt:lpstr>'2023 Example (5 per day)'!Date_2020_02_16_WinCalendar</vt:lpstr>
      <vt:lpstr>'2023 Template '!Date_2020_02_16_WinCalendar</vt:lpstr>
      <vt:lpstr>'2023 Example (3 per day)'!Date_2020_02_17_WinCalendar</vt:lpstr>
      <vt:lpstr>'2023 Example (5 per day)'!Date_2020_02_17_WinCalendar</vt:lpstr>
      <vt:lpstr>'2023 Template '!Date_2020_02_17_WinCalendar</vt:lpstr>
      <vt:lpstr>'2023 Example (3 per day)'!Date_2020_02_18_WinCalendar</vt:lpstr>
      <vt:lpstr>'2023 Example (5 per day)'!Date_2020_02_18_WinCalendar</vt:lpstr>
      <vt:lpstr>'2023 Template '!Date_2020_02_18_WinCalendar</vt:lpstr>
      <vt:lpstr>'2023 Example (3 per day)'!Date_2020_02_19_WinCalendar</vt:lpstr>
      <vt:lpstr>'2023 Example (5 per day)'!Date_2020_02_19_WinCalendar</vt:lpstr>
      <vt:lpstr>'2023 Template '!Date_2020_02_19_WinCalendar</vt:lpstr>
      <vt:lpstr>'2023 Example (3 per day)'!Date_2020_02_20_WinCalendar</vt:lpstr>
      <vt:lpstr>'2023 Example (5 per day)'!Date_2020_02_20_WinCalendar</vt:lpstr>
      <vt:lpstr>'2023 Template '!Date_2020_02_20_WinCalendar</vt:lpstr>
      <vt:lpstr>'2023 Example (3 per day)'!Date_2020_02_21_WinCalendar</vt:lpstr>
      <vt:lpstr>'2023 Example (5 per day)'!Date_2020_02_21_WinCalendar</vt:lpstr>
      <vt:lpstr>'2023 Template '!Date_2020_02_21_WinCalendar</vt:lpstr>
      <vt:lpstr>'2023 Example (3 per day)'!Date_2020_02_22_WinCalendar</vt:lpstr>
      <vt:lpstr>'2023 Example (5 per day)'!Date_2020_02_22_WinCalendar</vt:lpstr>
      <vt:lpstr>'2023 Template '!Date_2020_02_22_WinCalendar</vt:lpstr>
      <vt:lpstr>'2023 Example (3 per day)'!Date_2020_02_23_WinCalendar</vt:lpstr>
      <vt:lpstr>'2023 Example (5 per day)'!Date_2020_02_23_WinCalendar</vt:lpstr>
      <vt:lpstr>'2023 Template '!Date_2020_02_23_WinCalendar</vt:lpstr>
      <vt:lpstr>'2023 Example (3 per day)'!Date_2020_02_24_WinCalendar</vt:lpstr>
      <vt:lpstr>'2023 Example (5 per day)'!Date_2020_02_24_WinCalendar</vt:lpstr>
      <vt:lpstr>'2023 Template '!Date_2020_02_24_WinCalendar</vt:lpstr>
      <vt:lpstr>'2023 Example (3 per day)'!Date_2020_02_25_WinCalendar</vt:lpstr>
      <vt:lpstr>'2023 Example (5 per day)'!Date_2020_02_25_WinCalendar</vt:lpstr>
      <vt:lpstr>'2023 Template '!Date_2020_02_25_WinCalendar</vt:lpstr>
      <vt:lpstr>'2023 Example (3 per day)'!Date_2020_02_26_WinCalendar</vt:lpstr>
      <vt:lpstr>'2023 Example (5 per day)'!Date_2020_02_26_WinCalendar</vt:lpstr>
      <vt:lpstr>'2023 Template '!Date_2020_02_26_WinCalendar</vt:lpstr>
      <vt:lpstr>'2023 Example (3 per day)'!Date_2020_02_27_WinCalendar</vt:lpstr>
      <vt:lpstr>'2023 Example (5 per day)'!Date_2020_02_27_WinCalendar</vt:lpstr>
      <vt:lpstr>'2023 Template '!Date_2020_02_27_WinCalendar</vt:lpstr>
      <vt:lpstr>'2023 Example (3 per day)'!Date_2020_02_28_WinCalendar</vt:lpstr>
      <vt:lpstr>'2023 Example (5 per day)'!Date_2020_02_28_WinCalendar</vt:lpstr>
      <vt:lpstr>'2023 Template '!Date_2020_02_28_WinCalendar</vt:lpstr>
      <vt:lpstr>'2023 Example (3 per day)'!Date_2020_02_29_WinCalendar</vt:lpstr>
      <vt:lpstr>'2023 Example (5 per day)'!Date_2020_02_29_WinCalendar</vt:lpstr>
      <vt:lpstr>'2023 Template '!Date_2020_02_29_WinCalendar</vt:lpstr>
      <vt:lpstr>'2023 Example (3 per day)'!Date_2020_03_01_WinCalendar</vt:lpstr>
      <vt:lpstr>'2023 Example (5 per day)'!Date_2020_03_01_WinCalendar</vt:lpstr>
      <vt:lpstr>'2023 Template '!Date_2020_03_01_WinCalendar</vt:lpstr>
      <vt:lpstr>'2023 Example (3 per day)'!Date_2020_03_02_WinCalendar</vt:lpstr>
      <vt:lpstr>'2023 Example (5 per day)'!Date_2020_03_02_WinCalendar</vt:lpstr>
      <vt:lpstr>'2023 Template '!Date_2020_03_02_WinCalendar</vt:lpstr>
      <vt:lpstr>'2023 Example (3 per day)'!Date_2020_03_03_WinCalendar</vt:lpstr>
      <vt:lpstr>'2023 Example (5 per day)'!Date_2020_03_03_WinCalendar</vt:lpstr>
      <vt:lpstr>'2023 Template '!Date_2020_03_03_WinCalendar</vt:lpstr>
      <vt:lpstr>'2023 Example (3 per day)'!Date_2020_03_04_WinCalendar</vt:lpstr>
      <vt:lpstr>'2023 Example (5 per day)'!Date_2020_03_04_WinCalendar</vt:lpstr>
      <vt:lpstr>'2023 Template '!Date_2020_03_04_WinCalendar</vt:lpstr>
      <vt:lpstr>'2023 Example (3 per day)'!Date_2020_03_05_WinCalendar</vt:lpstr>
      <vt:lpstr>'2023 Example (5 per day)'!Date_2020_03_05_WinCalendar</vt:lpstr>
      <vt:lpstr>'2023 Template '!Date_2020_03_05_WinCalendar</vt:lpstr>
      <vt:lpstr>'2023 Example (3 per day)'!Date_2020_03_06_WinCalendar</vt:lpstr>
      <vt:lpstr>'2023 Example (5 per day)'!Date_2020_03_06_WinCalendar</vt:lpstr>
      <vt:lpstr>'2023 Template '!Date_2020_03_06_WinCalendar</vt:lpstr>
      <vt:lpstr>'2023 Example (3 per day)'!Date_2020_03_07_WinCalendar</vt:lpstr>
      <vt:lpstr>'2023 Example (5 per day)'!Date_2020_03_07_WinCalendar</vt:lpstr>
      <vt:lpstr>'2023 Template '!Date_2020_03_07_WinCalendar</vt:lpstr>
      <vt:lpstr>'2023 Example (3 per day)'!Date_2020_03_08_WinCalendar</vt:lpstr>
      <vt:lpstr>'2023 Example (5 per day)'!Date_2020_03_08_WinCalendar</vt:lpstr>
      <vt:lpstr>'2023 Template '!Date_2020_03_08_WinCalendar</vt:lpstr>
      <vt:lpstr>'2023 Example (3 per day)'!Date_2020_03_09_WinCalendar</vt:lpstr>
      <vt:lpstr>'2023 Example (5 per day)'!Date_2020_03_09_WinCalendar</vt:lpstr>
      <vt:lpstr>'2023 Template '!Date_2020_03_09_WinCalendar</vt:lpstr>
      <vt:lpstr>'2023 Example (3 per day)'!Date_2020_03_10_WinCalendar</vt:lpstr>
      <vt:lpstr>'2023 Example (5 per day)'!Date_2020_03_10_WinCalendar</vt:lpstr>
      <vt:lpstr>'2023 Template '!Date_2020_03_10_WinCalendar</vt:lpstr>
      <vt:lpstr>'2023 Example (3 per day)'!Date_2020_03_11_WinCalendar</vt:lpstr>
      <vt:lpstr>'2023 Example (5 per day)'!Date_2020_03_11_WinCalendar</vt:lpstr>
      <vt:lpstr>'2023 Template '!Date_2020_03_11_WinCalendar</vt:lpstr>
      <vt:lpstr>'2023 Example (3 per day)'!Date_2020_03_12_WinCalendar</vt:lpstr>
      <vt:lpstr>'2023 Example (5 per day)'!Date_2020_03_12_WinCalendar</vt:lpstr>
      <vt:lpstr>'2023 Template '!Date_2020_03_12_WinCalendar</vt:lpstr>
      <vt:lpstr>'2023 Example (3 per day)'!Date_2020_03_13_WinCalendar</vt:lpstr>
      <vt:lpstr>'2023 Example (5 per day)'!Date_2020_03_13_WinCalendar</vt:lpstr>
      <vt:lpstr>'2023 Template '!Date_2020_03_13_WinCalendar</vt:lpstr>
      <vt:lpstr>'2023 Example (3 per day)'!Date_2020_03_14_WinCalendar</vt:lpstr>
      <vt:lpstr>'2023 Example (5 per day)'!Date_2020_03_14_WinCalendar</vt:lpstr>
      <vt:lpstr>'2023 Template '!Date_2020_03_14_WinCalendar</vt:lpstr>
      <vt:lpstr>'2023 Example (3 per day)'!Date_2020_03_15_WinCalendar</vt:lpstr>
      <vt:lpstr>'2023 Example (5 per day)'!Date_2020_03_15_WinCalendar</vt:lpstr>
      <vt:lpstr>'2023 Template '!Date_2020_03_15_WinCalendar</vt:lpstr>
      <vt:lpstr>'2023 Example (3 per day)'!Date_2020_03_16_WinCalendar</vt:lpstr>
      <vt:lpstr>'2023 Example (5 per day)'!Date_2020_03_16_WinCalendar</vt:lpstr>
      <vt:lpstr>'2023 Template '!Date_2020_03_16_WinCalendar</vt:lpstr>
      <vt:lpstr>'2023 Example (3 per day)'!Date_2020_03_17_WinCalendar</vt:lpstr>
      <vt:lpstr>'2023 Example (5 per day)'!Date_2020_03_17_WinCalendar</vt:lpstr>
      <vt:lpstr>'2023 Template '!Date_2020_03_17_WinCalendar</vt:lpstr>
      <vt:lpstr>'2023 Example (3 per day)'!Date_2020_03_18_WinCalendar</vt:lpstr>
      <vt:lpstr>'2023 Example (5 per day)'!Date_2020_03_18_WinCalendar</vt:lpstr>
      <vt:lpstr>'2023 Template '!Date_2020_03_18_WinCalendar</vt:lpstr>
      <vt:lpstr>'2023 Example (3 per day)'!Date_2020_03_19_WinCalendar</vt:lpstr>
      <vt:lpstr>'2023 Example (5 per day)'!Date_2020_03_19_WinCalendar</vt:lpstr>
      <vt:lpstr>'2023 Template '!Date_2020_03_19_WinCalendar</vt:lpstr>
      <vt:lpstr>'2023 Example (3 per day)'!Date_2020_03_20_WinCalendar</vt:lpstr>
      <vt:lpstr>'2023 Example (5 per day)'!Date_2020_03_20_WinCalendar</vt:lpstr>
      <vt:lpstr>'2023 Template '!Date_2020_03_20_WinCalendar</vt:lpstr>
      <vt:lpstr>'2023 Example (3 per day)'!Date_2020_03_21_WinCalendar</vt:lpstr>
      <vt:lpstr>'2023 Example (5 per day)'!Date_2020_03_21_WinCalendar</vt:lpstr>
      <vt:lpstr>'2023 Template '!Date_2020_03_21_WinCalendar</vt:lpstr>
      <vt:lpstr>'2023 Example (3 per day)'!Date_2020_03_22_WinCalendar</vt:lpstr>
      <vt:lpstr>'2023 Example (5 per day)'!Date_2020_03_22_WinCalendar</vt:lpstr>
      <vt:lpstr>'2023 Template '!Date_2020_03_22_WinCalendar</vt:lpstr>
      <vt:lpstr>'2023 Example (3 per day)'!Date_2020_03_23_WinCalendar</vt:lpstr>
      <vt:lpstr>'2023 Example (5 per day)'!Date_2020_03_23_WinCalendar</vt:lpstr>
      <vt:lpstr>'2023 Template '!Date_2020_03_23_WinCalendar</vt:lpstr>
      <vt:lpstr>'2023 Example (3 per day)'!Date_2020_03_24_WinCalendar</vt:lpstr>
      <vt:lpstr>'2023 Example (5 per day)'!Date_2020_03_24_WinCalendar</vt:lpstr>
      <vt:lpstr>'2023 Template '!Date_2020_03_24_WinCalendar</vt:lpstr>
      <vt:lpstr>'2023 Example (3 per day)'!Date_2020_03_25_WinCalendar</vt:lpstr>
      <vt:lpstr>'2023 Example (5 per day)'!Date_2020_03_25_WinCalendar</vt:lpstr>
      <vt:lpstr>'2023 Template '!Date_2020_03_25_WinCalendar</vt:lpstr>
      <vt:lpstr>'2023 Example (3 per day)'!Date_2020_03_26_WinCalendar</vt:lpstr>
      <vt:lpstr>'2023 Example (5 per day)'!Date_2020_03_26_WinCalendar</vt:lpstr>
      <vt:lpstr>'2023 Template '!Date_2020_03_26_WinCalendar</vt:lpstr>
      <vt:lpstr>'2023 Example (3 per day)'!Date_2020_03_27_WinCalendar</vt:lpstr>
      <vt:lpstr>'2023 Example (5 per day)'!Date_2020_03_27_WinCalendar</vt:lpstr>
      <vt:lpstr>'2023 Template '!Date_2020_03_27_WinCalendar</vt:lpstr>
      <vt:lpstr>'2023 Example (3 per day)'!Date_2020_03_28_WinCalendar</vt:lpstr>
      <vt:lpstr>'2023 Example (5 per day)'!Date_2020_03_28_WinCalendar</vt:lpstr>
      <vt:lpstr>'2023 Template '!Date_2020_03_28_WinCalendar</vt:lpstr>
      <vt:lpstr>'2023 Example (3 per day)'!Date_2020_03_29_WinCalendar</vt:lpstr>
      <vt:lpstr>'2023 Example (5 per day)'!Date_2020_03_29_WinCalendar</vt:lpstr>
      <vt:lpstr>'2023 Template '!Date_2020_03_29_WinCalendar</vt:lpstr>
      <vt:lpstr>'2023 Example (3 per day)'!Date_2020_03_30_WinCalendar</vt:lpstr>
      <vt:lpstr>'2023 Example (5 per day)'!Date_2020_03_30_WinCalendar</vt:lpstr>
      <vt:lpstr>'2023 Template '!Date_2020_03_30_WinCalendar</vt:lpstr>
      <vt:lpstr>'2023 Example (3 per day)'!Date_2020_03_31_WinCalendar</vt:lpstr>
      <vt:lpstr>'2023 Example (5 per day)'!Date_2020_03_31_WinCalendar</vt:lpstr>
      <vt:lpstr>'2023 Template '!Date_2020_03_31_WinCalendar</vt:lpstr>
      <vt:lpstr>'2023 Example (3 per day)'!Date_2020_04_01_WinCalendar</vt:lpstr>
      <vt:lpstr>'2023 Example (5 per day)'!Date_2020_04_01_WinCalendar</vt:lpstr>
      <vt:lpstr>'2023 Template '!Date_2020_04_01_WinCalendar</vt:lpstr>
      <vt:lpstr>'2023 Example (3 per day)'!Date_2020_04_02_WinCalendar</vt:lpstr>
      <vt:lpstr>'2023 Example (5 per day)'!Date_2020_04_02_WinCalendar</vt:lpstr>
      <vt:lpstr>'2023 Template '!Date_2020_04_02_WinCalendar</vt:lpstr>
      <vt:lpstr>'2023 Example (3 per day)'!Date_2020_04_03_WinCalendar</vt:lpstr>
      <vt:lpstr>'2023 Example (5 per day)'!Date_2020_04_03_WinCalendar</vt:lpstr>
      <vt:lpstr>'2023 Template '!Date_2020_04_03_WinCalendar</vt:lpstr>
      <vt:lpstr>'2023 Example (3 per day)'!Date_2020_04_04_WinCalendar</vt:lpstr>
      <vt:lpstr>'2023 Example (5 per day)'!Date_2020_04_04_WinCalendar</vt:lpstr>
      <vt:lpstr>'2023 Template '!Date_2020_04_04_WinCalendar</vt:lpstr>
      <vt:lpstr>'2023 Example (3 per day)'!Date_2020_04_05_WinCalendar</vt:lpstr>
      <vt:lpstr>'2023 Example (5 per day)'!Date_2020_04_05_WinCalendar</vt:lpstr>
      <vt:lpstr>'2023 Template '!Date_2020_04_05_WinCalendar</vt:lpstr>
      <vt:lpstr>'2023 Example (3 per day)'!Date_2020_04_06_WinCalendar</vt:lpstr>
      <vt:lpstr>'2023 Example (5 per day)'!Date_2020_04_06_WinCalendar</vt:lpstr>
      <vt:lpstr>'2023 Template '!Date_2020_04_06_WinCalendar</vt:lpstr>
      <vt:lpstr>'2023 Example (3 per day)'!Date_2020_04_07_WinCalendar</vt:lpstr>
      <vt:lpstr>'2023 Example (5 per day)'!Date_2020_04_07_WinCalendar</vt:lpstr>
      <vt:lpstr>'2023 Template '!Date_2020_04_07_WinCalendar</vt:lpstr>
      <vt:lpstr>'2023 Example (3 per day)'!Date_2020_04_08_WinCalendar</vt:lpstr>
      <vt:lpstr>'2023 Example (5 per day)'!Date_2020_04_08_WinCalendar</vt:lpstr>
      <vt:lpstr>'2023 Template '!Date_2020_04_08_WinCalendar</vt:lpstr>
      <vt:lpstr>'2023 Example (3 per day)'!Date_2020_04_09_WinCalendar</vt:lpstr>
      <vt:lpstr>'2023 Example (5 per day)'!Date_2020_04_09_WinCalendar</vt:lpstr>
      <vt:lpstr>'2023 Template '!Date_2020_04_09_WinCalendar</vt:lpstr>
      <vt:lpstr>'2023 Example (3 per day)'!Date_2020_04_10_WinCalendar</vt:lpstr>
      <vt:lpstr>'2023 Example (5 per day)'!Date_2020_04_10_WinCalendar</vt:lpstr>
      <vt:lpstr>'2023 Template '!Date_2020_04_10_WinCalendar</vt:lpstr>
      <vt:lpstr>'2023 Example (3 per day)'!Date_2020_04_11_WinCalendar</vt:lpstr>
      <vt:lpstr>'2023 Example (5 per day)'!Date_2020_04_11_WinCalendar</vt:lpstr>
      <vt:lpstr>'2023 Template '!Date_2020_04_11_WinCalendar</vt:lpstr>
      <vt:lpstr>'2023 Example (3 per day)'!Date_2020_04_12_WinCalendar</vt:lpstr>
      <vt:lpstr>'2023 Example (5 per day)'!Date_2020_04_12_WinCalendar</vt:lpstr>
      <vt:lpstr>'2023 Template '!Date_2020_04_12_WinCalendar</vt:lpstr>
      <vt:lpstr>'2023 Example (3 per day)'!Date_2020_04_13_WinCalendar</vt:lpstr>
      <vt:lpstr>'2023 Example (5 per day)'!Date_2020_04_13_WinCalendar</vt:lpstr>
      <vt:lpstr>'2023 Template '!Date_2020_04_13_WinCalendar</vt:lpstr>
      <vt:lpstr>'2023 Example (3 per day)'!Date_2020_04_14_WinCalendar</vt:lpstr>
      <vt:lpstr>'2023 Example (5 per day)'!Date_2020_04_14_WinCalendar</vt:lpstr>
      <vt:lpstr>'2023 Template '!Date_2020_04_14_WinCalendar</vt:lpstr>
      <vt:lpstr>'2023 Example (3 per day)'!Date_2020_04_15_WinCalendar</vt:lpstr>
      <vt:lpstr>'2023 Example (5 per day)'!Date_2020_04_15_WinCalendar</vt:lpstr>
      <vt:lpstr>'2023 Template '!Date_2020_04_15_WinCalendar</vt:lpstr>
      <vt:lpstr>'2023 Example (3 per day)'!Date_2020_04_16_WinCalendar</vt:lpstr>
      <vt:lpstr>'2023 Example (5 per day)'!Date_2020_04_16_WinCalendar</vt:lpstr>
      <vt:lpstr>'2023 Template '!Date_2020_04_16_WinCalendar</vt:lpstr>
      <vt:lpstr>'2023 Example (3 per day)'!Date_2020_04_17_WinCalendar</vt:lpstr>
      <vt:lpstr>'2023 Example (5 per day)'!Date_2020_04_17_WinCalendar</vt:lpstr>
      <vt:lpstr>'2023 Template '!Date_2020_04_17_WinCalendar</vt:lpstr>
      <vt:lpstr>'2023 Example (3 per day)'!Date_2020_04_18_WinCalendar</vt:lpstr>
      <vt:lpstr>'2023 Example (5 per day)'!Date_2020_04_18_WinCalendar</vt:lpstr>
      <vt:lpstr>'2023 Template '!Date_2020_04_18_WinCalendar</vt:lpstr>
      <vt:lpstr>'2023 Example (3 per day)'!Date_2020_04_19_WinCalendar</vt:lpstr>
      <vt:lpstr>'2023 Example (5 per day)'!Date_2020_04_19_WinCalendar</vt:lpstr>
      <vt:lpstr>'2023 Template '!Date_2020_04_19_WinCalendar</vt:lpstr>
      <vt:lpstr>'2023 Example (3 per day)'!Date_2020_04_20_WinCalendar</vt:lpstr>
      <vt:lpstr>'2023 Example (5 per day)'!Date_2020_04_20_WinCalendar</vt:lpstr>
      <vt:lpstr>'2023 Template '!Date_2020_04_20_WinCalendar</vt:lpstr>
      <vt:lpstr>'2023 Example (3 per day)'!Date_2020_04_21_WinCalendar</vt:lpstr>
      <vt:lpstr>'2023 Example (5 per day)'!Date_2020_04_21_WinCalendar</vt:lpstr>
      <vt:lpstr>'2023 Template '!Date_2020_04_21_WinCalendar</vt:lpstr>
      <vt:lpstr>'2023 Example (3 per day)'!Date_2020_04_22_WinCalendar</vt:lpstr>
      <vt:lpstr>'2023 Example (5 per day)'!Date_2020_04_22_WinCalendar</vt:lpstr>
      <vt:lpstr>'2023 Template '!Date_2020_04_22_WinCalendar</vt:lpstr>
      <vt:lpstr>'2023 Example (3 per day)'!Date_2020_04_23_WinCalendar</vt:lpstr>
      <vt:lpstr>'2023 Example (5 per day)'!Date_2020_04_23_WinCalendar</vt:lpstr>
      <vt:lpstr>'2023 Template '!Date_2020_04_23_WinCalendar</vt:lpstr>
      <vt:lpstr>'2023 Example (3 per day)'!Date_2020_04_24_WinCalendar</vt:lpstr>
      <vt:lpstr>'2023 Example (5 per day)'!Date_2020_04_24_WinCalendar</vt:lpstr>
      <vt:lpstr>'2023 Template '!Date_2020_04_24_WinCalendar</vt:lpstr>
      <vt:lpstr>'2023 Example (3 per day)'!Date_2020_04_25_WinCalendar</vt:lpstr>
      <vt:lpstr>'2023 Example (5 per day)'!Date_2020_04_25_WinCalendar</vt:lpstr>
      <vt:lpstr>'2023 Template '!Date_2020_04_25_WinCalendar</vt:lpstr>
      <vt:lpstr>'2023 Example (3 per day)'!Date_2020_04_26_WinCalendar</vt:lpstr>
      <vt:lpstr>'2023 Example (5 per day)'!Date_2020_04_26_WinCalendar</vt:lpstr>
      <vt:lpstr>'2023 Template '!Date_2020_04_26_WinCalendar</vt:lpstr>
      <vt:lpstr>'2023 Example (3 per day)'!Date_2020_04_27_WinCalendar</vt:lpstr>
      <vt:lpstr>'2023 Example (5 per day)'!Date_2020_04_27_WinCalendar</vt:lpstr>
      <vt:lpstr>'2023 Template '!Date_2020_04_27_WinCalendar</vt:lpstr>
      <vt:lpstr>'2023 Example (3 per day)'!Date_2020_04_28_WinCalendar</vt:lpstr>
      <vt:lpstr>'2023 Example (5 per day)'!Date_2020_04_28_WinCalendar</vt:lpstr>
      <vt:lpstr>'2023 Template '!Date_2020_04_28_WinCalendar</vt:lpstr>
      <vt:lpstr>'2023 Example (3 per day)'!Date_2020_04_29_WinCalendar</vt:lpstr>
      <vt:lpstr>'2023 Example (5 per day)'!Date_2020_04_29_WinCalendar</vt:lpstr>
      <vt:lpstr>'2023 Template '!Date_2020_04_29_WinCalendar</vt:lpstr>
      <vt:lpstr>'2023 Example (3 per day)'!Date_2020_04_30_WinCalendar</vt:lpstr>
      <vt:lpstr>'2023 Example (5 per day)'!Date_2020_04_30_WinCalendar</vt:lpstr>
      <vt:lpstr>'2023 Template '!Date_2020_04_30_WinCalendar</vt:lpstr>
      <vt:lpstr>'2023 Example (3 per day)'!Date_2020_05_01_WinCalendar</vt:lpstr>
      <vt:lpstr>'2023 Example (5 per day)'!Date_2020_05_01_WinCalendar</vt:lpstr>
      <vt:lpstr>'2023 Template '!Date_2020_05_01_WinCalendar</vt:lpstr>
      <vt:lpstr>'2023 Example (3 per day)'!Date_2020_05_02_WinCalendar</vt:lpstr>
      <vt:lpstr>'2023 Example (5 per day)'!Date_2020_05_02_WinCalendar</vt:lpstr>
      <vt:lpstr>'2023 Template '!Date_2020_05_02_WinCalendar</vt:lpstr>
      <vt:lpstr>'2023 Example (3 per day)'!Date_2020_05_03_WinCalendar</vt:lpstr>
      <vt:lpstr>'2023 Example (5 per day)'!Date_2020_05_03_WinCalendar</vt:lpstr>
      <vt:lpstr>'2023 Template '!Date_2020_05_03_WinCalendar</vt:lpstr>
      <vt:lpstr>'2023 Example (3 per day)'!Date_2020_05_04_WinCalendar</vt:lpstr>
      <vt:lpstr>'2023 Example (5 per day)'!Date_2020_05_04_WinCalendar</vt:lpstr>
      <vt:lpstr>'2023 Template '!Date_2020_05_04_WinCalendar</vt:lpstr>
      <vt:lpstr>'2023 Example (3 per day)'!Date_2020_05_05_WinCalendar</vt:lpstr>
      <vt:lpstr>'2023 Example (5 per day)'!Date_2020_05_05_WinCalendar</vt:lpstr>
      <vt:lpstr>'2023 Template '!Date_2020_05_05_WinCalendar</vt:lpstr>
      <vt:lpstr>'2023 Example (3 per day)'!Date_2020_05_06_WinCalendar</vt:lpstr>
      <vt:lpstr>'2023 Example (5 per day)'!Date_2020_05_06_WinCalendar</vt:lpstr>
      <vt:lpstr>'2023 Template '!Date_2020_05_06_WinCalendar</vt:lpstr>
      <vt:lpstr>'2023 Example (3 per day)'!Date_2020_05_07_WinCalendar</vt:lpstr>
      <vt:lpstr>'2023 Example (5 per day)'!Date_2020_05_07_WinCalendar</vt:lpstr>
      <vt:lpstr>'2023 Template '!Date_2020_05_07_WinCalendar</vt:lpstr>
      <vt:lpstr>'2023 Example (3 per day)'!Date_2020_05_08_WinCalendar</vt:lpstr>
      <vt:lpstr>'2023 Example (5 per day)'!Date_2020_05_08_WinCalendar</vt:lpstr>
      <vt:lpstr>'2023 Template '!Date_2020_05_08_WinCalendar</vt:lpstr>
      <vt:lpstr>'2023 Example (3 per day)'!Date_2020_05_09_WinCalendar</vt:lpstr>
      <vt:lpstr>'2023 Example (5 per day)'!Date_2020_05_09_WinCalendar</vt:lpstr>
      <vt:lpstr>'2023 Template '!Date_2020_05_09_WinCalendar</vt:lpstr>
      <vt:lpstr>'2023 Example (3 per day)'!Date_2020_05_10_WinCalendar</vt:lpstr>
      <vt:lpstr>'2023 Example (5 per day)'!Date_2020_05_10_WinCalendar</vt:lpstr>
      <vt:lpstr>'2023 Template '!Date_2020_05_10_WinCalendar</vt:lpstr>
      <vt:lpstr>'2023 Example (3 per day)'!Date_2020_05_11_WinCalendar</vt:lpstr>
      <vt:lpstr>'2023 Example (5 per day)'!Date_2020_05_11_WinCalendar</vt:lpstr>
      <vt:lpstr>'2023 Template '!Date_2020_05_11_WinCalendar</vt:lpstr>
      <vt:lpstr>'2023 Example (3 per day)'!Date_2020_05_12_WinCalendar</vt:lpstr>
      <vt:lpstr>'2023 Example (5 per day)'!Date_2020_05_12_WinCalendar</vt:lpstr>
      <vt:lpstr>'2023 Template '!Date_2020_05_12_WinCalendar</vt:lpstr>
      <vt:lpstr>'2023 Example (3 per day)'!Date_2020_05_13_WinCalendar</vt:lpstr>
      <vt:lpstr>'2023 Example (5 per day)'!Date_2020_05_13_WinCalendar</vt:lpstr>
      <vt:lpstr>'2023 Template '!Date_2020_05_13_WinCalendar</vt:lpstr>
      <vt:lpstr>'2023 Example (3 per day)'!Date_2020_05_14_WinCalendar</vt:lpstr>
      <vt:lpstr>'2023 Example (5 per day)'!Date_2020_05_14_WinCalendar</vt:lpstr>
      <vt:lpstr>'2023 Template '!Date_2020_05_14_WinCalendar</vt:lpstr>
      <vt:lpstr>'2023 Example (3 per day)'!Date_2020_05_15_WinCalendar</vt:lpstr>
      <vt:lpstr>'2023 Example (5 per day)'!Date_2020_05_15_WinCalendar</vt:lpstr>
      <vt:lpstr>'2023 Template '!Date_2020_05_15_WinCalendar</vt:lpstr>
      <vt:lpstr>'2023 Example (3 per day)'!Date_2020_05_16_WinCalendar</vt:lpstr>
      <vt:lpstr>'2023 Example (5 per day)'!Date_2020_05_16_WinCalendar</vt:lpstr>
      <vt:lpstr>'2023 Template '!Date_2020_05_16_WinCalendar</vt:lpstr>
      <vt:lpstr>'2023 Example (3 per day)'!Date_2020_05_17_WinCalendar</vt:lpstr>
      <vt:lpstr>'2023 Example (5 per day)'!Date_2020_05_17_WinCalendar</vt:lpstr>
      <vt:lpstr>'2023 Template '!Date_2020_05_17_WinCalendar</vt:lpstr>
      <vt:lpstr>'2023 Example (3 per day)'!Date_2020_05_18_WinCalendar</vt:lpstr>
      <vt:lpstr>'2023 Example (5 per day)'!Date_2020_05_18_WinCalendar</vt:lpstr>
      <vt:lpstr>'2023 Template '!Date_2020_05_18_WinCalendar</vt:lpstr>
      <vt:lpstr>'2023 Example (3 per day)'!Date_2020_05_19_WinCalendar</vt:lpstr>
      <vt:lpstr>'2023 Example (5 per day)'!Date_2020_05_19_WinCalendar</vt:lpstr>
      <vt:lpstr>'2023 Template '!Date_2020_05_19_WinCalendar</vt:lpstr>
      <vt:lpstr>'2023 Example (3 per day)'!Date_2020_05_20_WinCalendar</vt:lpstr>
      <vt:lpstr>'2023 Example (5 per day)'!Date_2020_05_20_WinCalendar</vt:lpstr>
      <vt:lpstr>'2023 Template '!Date_2020_05_20_WinCalendar</vt:lpstr>
      <vt:lpstr>'2023 Example (3 per day)'!Date_2020_05_21_WinCalendar</vt:lpstr>
      <vt:lpstr>'2023 Example (5 per day)'!Date_2020_05_21_WinCalendar</vt:lpstr>
      <vt:lpstr>'2023 Template '!Date_2020_05_21_WinCalendar</vt:lpstr>
      <vt:lpstr>'2023 Example (3 per day)'!Date_2020_05_22_WinCalendar</vt:lpstr>
      <vt:lpstr>'2023 Example (5 per day)'!Date_2020_05_22_WinCalendar</vt:lpstr>
      <vt:lpstr>'2023 Template '!Date_2020_05_22_WinCalendar</vt:lpstr>
      <vt:lpstr>'2023 Example (3 per day)'!Date_2020_05_23_WinCalendar</vt:lpstr>
      <vt:lpstr>'2023 Example (5 per day)'!Date_2020_05_23_WinCalendar</vt:lpstr>
      <vt:lpstr>'2023 Template '!Date_2020_05_23_WinCalendar</vt:lpstr>
      <vt:lpstr>'2023 Example (3 per day)'!Date_2020_05_24_WinCalendar</vt:lpstr>
      <vt:lpstr>'2023 Example (5 per day)'!Date_2020_05_24_WinCalendar</vt:lpstr>
      <vt:lpstr>'2023 Template '!Date_2020_05_24_WinCalendar</vt:lpstr>
      <vt:lpstr>'2023 Example (3 per day)'!Date_2020_05_25_WinCalendar</vt:lpstr>
      <vt:lpstr>'2023 Example (5 per day)'!Date_2020_05_25_WinCalendar</vt:lpstr>
      <vt:lpstr>'2023 Template '!Date_2020_05_25_WinCalendar</vt:lpstr>
      <vt:lpstr>'2023 Example (3 per day)'!Date_2020_05_26_WinCalendar</vt:lpstr>
      <vt:lpstr>'2023 Example (5 per day)'!Date_2020_05_26_WinCalendar</vt:lpstr>
      <vt:lpstr>'2023 Template '!Date_2020_05_26_WinCalendar</vt:lpstr>
      <vt:lpstr>'2023 Example (3 per day)'!Date_2020_05_27_WinCalendar</vt:lpstr>
      <vt:lpstr>'2023 Example (5 per day)'!Date_2020_05_27_WinCalendar</vt:lpstr>
      <vt:lpstr>'2023 Template '!Date_2020_05_27_WinCalendar</vt:lpstr>
      <vt:lpstr>'2023 Example (3 per day)'!Date_2020_05_28_WinCalendar</vt:lpstr>
      <vt:lpstr>'2023 Example (5 per day)'!Date_2020_05_28_WinCalendar</vt:lpstr>
      <vt:lpstr>'2023 Template '!Date_2020_05_28_WinCalendar</vt:lpstr>
      <vt:lpstr>'2023 Example (3 per day)'!Date_2020_05_29_WinCalendar</vt:lpstr>
      <vt:lpstr>'2023 Example (5 per day)'!Date_2020_05_29_WinCalendar</vt:lpstr>
      <vt:lpstr>'2023 Template '!Date_2020_05_29_WinCalendar</vt:lpstr>
      <vt:lpstr>'2023 Example (3 per day)'!Date_2020_05_30_WinCalendar</vt:lpstr>
      <vt:lpstr>'2023 Example (5 per day)'!Date_2020_05_30_WinCalendar</vt:lpstr>
      <vt:lpstr>'2023 Template '!Date_2020_05_30_WinCalendar</vt:lpstr>
      <vt:lpstr>'2023 Example (3 per day)'!Date_2020_05_31_WinCalendar</vt:lpstr>
      <vt:lpstr>'2023 Example (5 per day)'!Date_2020_05_31_WinCalendar</vt:lpstr>
      <vt:lpstr>'2023 Template '!Date_2020_05_31_WinCalendar</vt:lpstr>
      <vt:lpstr>'2023 Example (3 per day)'!Date_2020_06_01_WinCalendar</vt:lpstr>
      <vt:lpstr>'2023 Example (5 per day)'!Date_2020_06_01_WinCalendar</vt:lpstr>
      <vt:lpstr>'2023 Template '!Date_2020_06_01_WinCalendar</vt:lpstr>
      <vt:lpstr>'2023 Example (3 per day)'!Date_2020_06_02_WinCalendar</vt:lpstr>
      <vt:lpstr>'2023 Example (5 per day)'!Date_2020_06_02_WinCalendar</vt:lpstr>
      <vt:lpstr>'2023 Template '!Date_2020_06_02_WinCalendar</vt:lpstr>
      <vt:lpstr>'2023 Example (3 per day)'!Date_2020_06_03_WinCalendar</vt:lpstr>
      <vt:lpstr>'2023 Example (5 per day)'!Date_2020_06_03_WinCalendar</vt:lpstr>
      <vt:lpstr>'2023 Template '!Date_2020_06_03_WinCalendar</vt:lpstr>
      <vt:lpstr>'2023 Example (3 per day)'!Date_2020_06_04_WinCalendar</vt:lpstr>
      <vt:lpstr>'2023 Example (5 per day)'!Date_2020_06_04_WinCalendar</vt:lpstr>
      <vt:lpstr>'2023 Template '!Date_2020_06_04_WinCalendar</vt:lpstr>
      <vt:lpstr>'2023 Example (3 per day)'!Date_2020_06_05_WinCalendar</vt:lpstr>
      <vt:lpstr>'2023 Example (5 per day)'!Date_2020_06_05_WinCalendar</vt:lpstr>
      <vt:lpstr>'2023 Template '!Date_2020_06_05_WinCalendar</vt:lpstr>
      <vt:lpstr>'2023 Example (3 per day)'!Date_2020_06_06_WinCalendar</vt:lpstr>
      <vt:lpstr>'2023 Example (5 per day)'!Date_2020_06_06_WinCalendar</vt:lpstr>
      <vt:lpstr>'2023 Template '!Date_2020_06_06_WinCalendar</vt:lpstr>
      <vt:lpstr>'2023 Example (3 per day)'!Date_2020_06_07_WinCalendar</vt:lpstr>
      <vt:lpstr>'2023 Example (5 per day)'!Date_2020_06_07_WinCalendar</vt:lpstr>
      <vt:lpstr>'2023 Template '!Date_2020_06_07_WinCalendar</vt:lpstr>
      <vt:lpstr>'2023 Example (3 per day)'!Date_2020_06_08_WinCalendar</vt:lpstr>
      <vt:lpstr>'2023 Example (5 per day)'!Date_2020_06_08_WinCalendar</vt:lpstr>
      <vt:lpstr>'2023 Template '!Date_2020_06_08_WinCalendar</vt:lpstr>
      <vt:lpstr>'2023 Example (3 per day)'!Date_2020_06_09_WinCalendar</vt:lpstr>
      <vt:lpstr>'2023 Example (5 per day)'!Date_2020_06_09_WinCalendar</vt:lpstr>
      <vt:lpstr>'2023 Template '!Date_2020_06_09_WinCalendar</vt:lpstr>
      <vt:lpstr>'2023 Example (3 per day)'!Date_2020_06_10_WinCalendar</vt:lpstr>
      <vt:lpstr>'2023 Example (5 per day)'!Date_2020_06_10_WinCalendar</vt:lpstr>
      <vt:lpstr>'2023 Template '!Date_2020_06_10_WinCalendar</vt:lpstr>
      <vt:lpstr>'2023 Example (3 per day)'!Date_2020_06_11_WinCalendar</vt:lpstr>
      <vt:lpstr>'2023 Example (5 per day)'!Date_2020_06_11_WinCalendar</vt:lpstr>
      <vt:lpstr>'2023 Template '!Date_2020_06_11_WinCalendar</vt:lpstr>
      <vt:lpstr>'2023 Example (3 per day)'!Date_2020_06_12_WinCalendar</vt:lpstr>
      <vt:lpstr>'2023 Example (5 per day)'!Date_2020_06_12_WinCalendar</vt:lpstr>
      <vt:lpstr>'2023 Template '!Date_2020_06_12_WinCalendar</vt:lpstr>
      <vt:lpstr>'2023 Example (3 per day)'!Date_2020_06_13_WinCalendar</vt:lpstr>
      <vt:lpstr>'2023 Example (5 per day)'!Date_2020_06_13_WinCalendar</vt:lpstr>
      <vt:lpstr>'2023 Template '!Date_2020_06_13_WinCalendar</vt:lpstr>
      <vt:lpstr>'2023 Example (3 per day)'!Date_2020_06_14_WinCalendar</vt:lpstr>
      <vt:lpstr>'2023 Example (5 per day)'!Date_2020_06_14_WinCalendar</vt:lpstr>
      <vt:lpstr>'2023 Template '!Date_2020_06_14_WinCalendar</vt:lpstr>
      <vt:lpstr>'2023 Example (3 per day)'!Date_2020_06_15_WinCalendar</vt:lpstr>
      <vt:lpstr>'2023 Example (5 per day)'!Date_2020_06_15_WinCalendar</vt:lpstr>
      <vt:lpstr>'2023 Template '!Date_2020_06_15_WinCalendar</vt:lpstr>
      <vt:lpstr>'2023 Example (3 per day)'!Date_2020_06_16_WinCalendar</vt:lpstr>
      <vt:lpstr>'2023 Example (5 per day)'!Date_2020_06_16_WinCalendar</vt:lpstr>
      <vt:lpstr>'2023 Template '!Date_2020_06_16_WinCalendar</vt:lpstr>
      <vt:lpstr>'2023 Example (3 per day)'!Date_2020_06_17_WinCalendar</vt:lpstr>
      <vt:lpstr>'2023 Example (5 per day)'!Date_2020_06_17_WinCalendar</vt:lpstr>
      <vt:lpstr>'2023 Template '!Date_2020_06_17_WinCalendar</vt:lpstr>
      <vt:lpstr>'2023 Example (3 per day)'!Date_2020_06_18_WinCalendar</vt:lpstr>
      <vt:lpstr>'2023 Example (5 per day)'!Date_2020_06_18_WinCalendar</vt:lpstr>
      <vt:lpstr>'2023 Template '!Date_2020_06_18_WinCalendar</vt:lpstr>
      <vt:lpstr>'2023 Example (3 per day)'!Date_2020_06_19_WinCalendar</vt:lpstr>
      <vt:lpstr>'2023 Example (5 per day)'!Date_2020_06_19_WinCalendar</vt:lpstr>
      <vt:lpstr>'2023 Template '!Date_2020_06_19_WinCalendar</vt:lpstr>
      <vt:lpstr>'2023 Example (3 per day)'!Date_2020_06_20_WinCalendar</vt:lpstr>
      <vt:lpstr>'2023 Example (5 per day)'!Date_2020_06_20_WinCalendar</vt:lpstr>
      <vt:lpstr>'2023 Template '!Date_2020_06_20_WinCalendar</vt:lpstr>
      <vt:lpstr>'2023 Example (3 per day)'!Date_2020_06_21_WinCalendar</vt:lpstr>
      <vt:lpstr>'2023 Example (5 per day)'!Date_2020_06_21_WinCalendar</vt:lpstr>
      <vt:lpstr>'2023 Template '!Date_2020_06_21_WinCalendar</vt:lpstr>
      <vt:lpstr>'2023 Example (3 per day)'!Date_2020_06_22_WinCalendar</vt:lpstr>
      <vt:lpstr>'2023 Example (5 per day)'!Date_2020_06_22_WinCalendar</vt:lpstr>
      <vt:lpstr>'2023 Template '!Date_2020_06_22_WinCalendar</vt:lpstr>
      <vt:lpstr>'2023 Example (3 per day)'!Date_2020_06_23_WinCalendar</vt:lpstr>
      <vt:lpstr>'2023 Example (5 per day)'!Date_2020_06_23_WinCalendar</vt:lpstr>
      <vt:lpstr>'2023 Template '!Date_2020_06_23_WinCalendar</vt:lpstr>
      <vt:lpstr>'2023 Example (3 per day)'!Date_2020_06_24_WinCalendar</vt:lpstr>
      <vt:lpstr>'2023 Example (5 per day)'!Date_2020_06_24_WinCalendar</vt:lpstr>
      <vt:lpstr>'2023 Template '!Date_2020_06_24_WinCalendar</vt:lpstr>
      <vt:lpstr>'2023 Example (3 per day)'!Date_2020_06_25_WinCalendar</vt:lpstr>
      <vt:lpstr>'2023 Example (5 per day)'!Date_2020_06_25_WinCalendar</vt:lpstr>
      <vt:lpstr>'2023 Template '!Date_2020_06_25_WinCalendar</vt:lpstr>
      <vt:lpstr>'2023 Example (3 per day)'!Date_2020_06_26_WinCalendar</vt:lpstr>
      <vt:lpstr>'2023 Example (5 per day)'!Date_2020_06_26_WinCalendar</vt:lpstr>
      <vt:lpstr>'2023 Template '!Date_2020_06_26_WinCalendar</vt:lpstr>
      <vt:lpstr>'2023 Example (3 per day)'!Date_2020_06_27_WinCalendar</vt:lpstr>
      <vt:lpstr>'2023 Example (5 per day)'!Date_2020_06_27_WinCalendar</vt:lpstr>
      <vt:lpstr>'2023 Template '!Date_2020_06_27_WinCalendar</vt:lpstr>
      <vt:lpstr>'2023 Example (3 per day)'!Date_2020_06_28_WinCalendar</vt:lpstr>
      <vt:lpstr>'2023 Example (5 per day)'!Date_2020_06_28_WinCalendar</vt:lpstr>
      <vt:lpstr>'2023 Template '!Date_2020_06_28_WinCalendar</vt:lpstr>
      <vt:lpstr>'2023 Example (3 per day)'!Date_2020_06_29_WinCalendar</vt:lpstr>
      <vt:lpstr>'2023 Example (5 per day)'!Date_2020_06_29_WinCalendar</vt:lpstr>
      <vt:lpstr>'2023 Template '!Date_2020_06_29_WinCalendar</vt:lpstr>
      <vt:lpstr>'2023 Example (3 per day)'!Date_2020_06_30_WinCalendar</vt:lpstr>
      <vt:lpstr>'2023 Example (5 per day)'!Date_2020_06_30_WinCalendar</vt:lpstr>
      <vt:lpstr>'2023 Template '!Date_2020_06_30_WinCalendar</vt:lpstr>
      <vt:lpstr>'2023 Example (3 per day)'!Date_2020_07_01_WinCalendar</vt:lpstr>
      <vt:lpstr>'2023 Example (5 per day)'!Date_2020_07_01_WinCalendar</vt:lpstr>
      <vt:lpstr>'2023 Template '!Date_2020_07_01_WinCalendar</vt:lpstr>
      <vt:lpstr>'2023 Example (3 per day)'!Date_2020_07_02_WinCalendar</vt:lpstr>
      <vt:lpstr>'2023 Example (5 per day)'!Date_2020_07_02_WinCalendar</vt:lpstr>
      <vt:lpstr>'2023 Template '!Date_2020_07_02_WinCalendar</vt:lpstr>
      <vt:lpstr>'2023 Example (3 per day)'!Date_2020_07_03_WinCalendar</vt:lpstr>
      <vt:lpstr>'2023 Example (5 per day)'!Date_2020_07_03_WinCalendar</vt:lpstr>
      <vt:lpstr>'2023 Template '!Date_2020_07_03_WinCalendar</vt:lpstr>
      <vt:lpstr>'2023 Example (3 per day)'!Date_2020_07_04_WinCalendar</vt:lpstr>
      <vt:lpstr>'2023 Example (5 per day)'!Date_2020_07_04_WinCalendar</vt:lpstr>
      <vt:lpstr>'2023 Template '!Date_2020_07_04_WinCalendar</vt:lpstr>
      <vt:lpstr>'2023 Example (3 per day)'!Date_2020_07_05_WinCalendar</vt:lpstr>
      <vt:lpstr>'2023 Example (5 per day)'!Date_2020_07_05_WinCalendar</vt:lpstr>
      <vt:lpstr>'2023 Template '!Date_2020_07_05_WinCalendar</vt:lpstr>
      <vt:lpstr>'2023 Example (3 per day)'!Date_2020_07_06_WinCalendar</vt:lpstr>
      <vt:lpstr>'2023 Example (5 per day)'!Date_2020_07_06_WinCalendar</vt:lpstr>
      <vt:lpstr>'2023 Template '!Date_2020_07_06_WinCalendar</vt:lpstr>
      <vt:lpstr>'2023 Example (3 per day)'!Date_2020_07_07_WinCalendar</vt:lpstr>
      <vt:lpstr>'2023 Example (5 per day)'!Date_2020_07_07_WinCalendar</vt:lpstr>
      <vt:lpstr>'2023 Template '!Date_2020_07_07_WinCalendar</vt:lpstr>
      <vt:lpstr>'2023 Example (3 per day)'!Date_2020_07_08_WinCalendar</vt:lpstr>
      <vt:lpstr>'2023 Example (5 per day)'!Date_2020_07_08_WinCalendar</vt:lpstr>
      <vt:lpstr>'2023 Template '!Date_2020_07_08_WinCalendar</vt:lpstr>
      <vt:lpstr>'2023 Example (3 per day)'!Date_2020_07_09_WinCalendar</vt:lpstr>
      <vt:lpstr>'2023 Example (5 per day)'!Date_2020_07_09_WinCalendar</vt:lpstr>
      <vt:lpstr>'2023 Template '!Date_2020_07_09_WinCalendar</vt:lpstr>
      <vt:lpstr>'2023 Example (3 per day)'!Date_2020_07_10_WinCalendar</vt:lpstr>
      <vt:lpstr>'2023 Example (5 per day)'!Date_2020_07_10_WinCalendar</vt:lpstr>
      <vt:lpstr>'2023 Template '!Date_2020_07_10_WinCalendar</vt:lpstr>
      <vt:lpstr>'2023 Example (3 per day)'!Date_2020_07_11_WinCalendar</vt:lpstr>
      <vt:lpstr>'2023 Example (5 per day)'!Date_2020_07_11_WinCalendar</vt:lpstr>
      <vt:lpstr>'2023 Template '!Date_2020_07_11_WinCalendar</vt:lpstr>
      <vt:lpstr>'2023 Example (3 per day)'!Date_2020_07_12_WinCalendar</vt:lpstr>
      <vt:lpstr>'2023 Example (5 per day)'!Date_2020_07_12_WinCalendar</vt:lpstr>
      <vt:lpstr>'2023 Template '!Date_2020_07_12_WinCalendar</vt:lpstr>
      <vt:lpstr>'2023 Example (3 per day)'!Date_2020_07_13_WinCalendar</vt:lpstr>
      <vt:lpstr>'2023 Example (5 per day)'!Date_2020_07_13_WinCalendar</vt:lpstr>
      <vt:lpstr>'2023 Template '!Date_2020_07_13_WinCalendar</vt:lpstr>
      <vt:lpstr>'2023 Example (3 per day)'!Date_2020_07_14_WinCalendar</vt:lpstr>
      <vt:lpstr>'2023 Example (5 per day)'!Date_2020_07_14_WinCalendar</vt:lpstr>
      <vt:lpstr>'2023 Template '!Date_2020_07_14_WinCalendar</vt:lpstr>
      <vt:lpstr>'2023 Example (3 per day)'!Date_2020_07_15_WinCalendar</vt:lpstr>
      <vt:lpstr>'2023 Example (5 per day)'!Date_2020_07_15_WinCalendar</vt:lpstr>
      <vt:lpstr>'2023 Template '!Date_2020_07_15_WinCalendar</vt:lpstr>
      <vt:lpstr>'2023 Example (3 per day)'!Date_2020_07_16_WinCalendar</vt:lpstr>
      <vt:lpstr>'2023 Example (5 per day)'!Date_2020_07_16_WinCalendar</vt:lpstr>
      <vt:lpstr>'2023 Template '!Date_2020_07_16_WinCalendar</vt:lpstr>
      <vt:lpstr>'2023 Example (3 per day)'!Date_2020_07_17_WinCalendar</vt:lpstr>
      <vt:lpstr>'2023 Example (5 per day)'!Date_2020_07_17_WinCalendar</vt:lpstr>
      <vt:lpstr>'2023 Template '!Date_2020_07_17_WinCalendar</vt:lpstr>
      <vt:lpstr>'2023 Example (3 per day)'!Date_2020_07_18_WinCalendar</vt:lpstr>
      <vt:lpstr>'2023 Example (5 per day)'!Date_2020_07_18_WinCalendar</vt:lpstr>
      <vt:lpstr>'2023 Template '!Date_2020_07_18_WinCalendar</vt:lpstr>
      <vt:lpstr>'2023 Example (3 per day)'!Date_2020_07_19_WinCalendar</vt:lpstr>
      <vt:lpstr>'2023 Example (5 per day)'!Date_2020_07_19_WinCalendar</vt:lpstr>
      <vt:lpstr>'2023 Template '!Date_2020_07_19_WinCalendar</vt:lpstr>
      <vt:lpstr>'2023 Example (3 per day)'!Date_2020_07_20_WinCalendar</vt:lpstr>
      <vt:lpstr>'2023 Example (5 per day)'!Date_2020_07_20_WinCalendar</vt:lpstr>
      <vt:lpstr>'2023 Template '!Date_2020_07_20_WinCalendar</vt:lpstr>
      <vt:lpstr>'2023 Example (3 per day)'!Date_2020_07_21_WinCalendar</vt:lpstr>
      <vt:lpstr>'2023 Example (5 per day)'!Date_2020_07_21_WinCalendar</vt:lpstr>
      <vt:lpstr>'2023 Template '!Date_2020_07_21_WinCalendar</vt:lpstr>
      <vt:lpstr>'2023 Example (3 per day)'!Date_2020_07_22_WinCalendar</vt:lpstr>
      <vt:lpstr>'2023 Example (5 per day)'!Date_2020_07_22_WinCalendar</vt:lpstr>
      <vt:lpstr>'2023 Template '!Date_2020_07_22_WinCalendar</vt:lpstr>
      <vt:lpstr>'2023 Example (3 per day)'!Date_2020_07_23_WinCalendar</vt:lpstr>
      <vt:lpstr>'2023 Example (5 per day)'!Date_2020_07_23_WinCalendar</vt:lpstr>
      <vt:lpstr>'2023 Template '!Date_2020_07_23_WinCalendar</vt:lpstr>
      <vt:lpstr>'2023 Example (3 per day)'!Date_2020_07_24_WinCalendar</vt:lpstr>
      <vt:lpstr>'2023 Example (5 per day)'!Date_2020_07_24_WinCalendar</vt:lpstr>
      <vt:lpstr>'2023 Template '!Date_2020_07_24_WinCalendar</vt:lpstr>
      <vt:lpstr>'2023 Example (3 per day)'!Date_2020_07_25_WinCalendar</vt:lpstr>
      <vt:lpstr>'2023 Example (5 per day)'!Date_2020_07_25_WinCalendar</vt:lpstr>
      <vt:lpstr>'2023 Template '!Date_2020_07_25_WinCalendar</vt:lpstr>
      <vt:lpstr>'2023 Example (3 per day)'!Date_2020_07_26_WinCalendar</vt:lpstr>
      <vt:lpstr>'2023 Example (5 per day)'!Date_2020_07_26_WinCalendar</vt:lpstr>
      <vt:lpstr>'2023 Template '!Date_2020_07_26_WinCalendar</vt:lpstr>
      <vt:lpstr>'2023 Example (3 per day)'!Date_2020_07_27_WinCalendar</vt:lpstr>
      <vt:lpstr>'2023 Example (5 per day)'!Date_2020_07_27_WinCalendar</vt:lpstr>
      <vt:lpstr>'2023 Template '!Date_2020_07_27_WinCalendar</vt:lpstr>
      <vt:lpstr>'2023 Example (3 per day)'!Date_2020_07_28_WinCalendar</vt:lpstr>
      <vt:lpstr>'2023 Example (5 per day)'!Date_2020_07_28_WinCalendar</vt:lpstr>
      <vt:lpstr>'2023 Template '!Date_2020_07_28_WinCalendar</vt:lpstr>
      <vt:lpstr>'2023 Example (3 per day)'!Date_2020_07_29_WinCalendar</vt:lpstr>
      <vt:lpstr>'2023 Example (5 per day)'!Date_2020_07_29_WinCalendar</vt:lpstr>
      <vt:lpstr>'2023 Template '!Date_2020_07_29_WinCalendar</vt:lpstr>
      <vt:lpstr>'2023 Example (3 per day)'!Date_2020_07_30_WinCalendar</vt:lpstr>
      <vt:lpstr>'2023 Example (5 per day)'!Date_2020_07_30_WinCalendar</vt:lpstr>
      <vt:lpstr>'2023 Template '!Date_2020_07_30_WinCalendar</vt:lpstr>
      <vt:lpstr>'2023 Example (3 per day)'!Date_2020_07_31_WinCalendar</vt:lpstr>
      <vt:lpstr>'2023 Example (5 per day)'!Date_2020_07_31_WinCalendar</vt:lpstr>
      <vt:lpstr>'2023 Template '!Date_2020_07_31_WinCalendar</vt:lpstr>
      <vt:lpstr>'2023 Example (3 per day)'!Date_2020_08_01_WinCalendar</vt:lpstr>
      <vt:lpstr>'2023 Example (5 per day)'!Date_2020_08_01_WinCalendar</vt:lpstr>
      <vt:lpstr>'2023 Template '!Date_2020_08_01_WinCalendar</vt:lpstr>
      <vt:lpstr>'2023 Example (3 per day)'!Date_2020_08_02_WinCalendar</vt:lpstr>
      <vt:lpstr>'2023 Example (5 per day)'!Date_2020_08_02_WinCalendar</vt:lpstr>
      <vt:lpstr>'2023 Template '!Date_2020_08_02_WinCalendar</vt:lpstr>
      <vt:lpstr>'2023 Example (3 per day)'!Date_2020_08_03_WinCalendar</vt:lpstr>
      <vt:lpstr>'2023 Example (5 per day)'!Date_2020_08_03_WinCalendar</vt:lpstr>
      <vt:lpstr>'2023 Template '!Date_2020_08_03_WinCalendar</vt:lpstr>
      <vt:lpstr>'2023 Example (3 per day)'!Date_2020_08_04_WinCalendar</vt:lpstr>
      <vt:lpstr>'2023 Example (5 per day)'!Date_2020_08_04_WinCalendar</vt:lpstr>
      <vt:lpstr>'2023 Template '!Date_2020_08_04_WinCalendar</vt:lpstr>
      <vt:lpstr>'2023 Example (3 per day)'!Date_2020_08_05_WinCalendar</vt:lpstr>
      <vt:lpstr>'2023 Example (5 per day)'!Date_2020_08_05_WinCalendar</vt:lpstr>
      <vt:lpstr>'2023 Template '!Date_2020_08_05_WinCalendar</vt:lpstr>
      <vt:lpstr>'2023 Example (3 per day)'!Date_2020_08_06_WinCalendar</vt:lpstr>
      <vt:lpstr>'2023 Example (5 per day)'!Date_2020_08_06_WinCalendar</vt:lpstr>
      <vt:lpstr>'2023 Template '!Date_2020_08_06_WinCalendar</vt:lpstr>
      <vt:lpstr>'2023 Example (3 per day)'!Date_2020_08_07_WinCalendar</vt:lpstr>
      <vt:lpstr>'2023 Example (5 per day)'!Date_2020_08_07_WinCalendar</vt:lpstr>
      <vt:lpstr>'2023 Template '!Date_2020_08_07_WinCalendar</vt:lpstr>
      <vt:lpstr>'2023 Example (3 per day)'!Date_2020_08_08_WinCalendar</vt:lpstr>
      <vt:lpstr>'2023 Example (5 per day)'!Date_2020_08_08_WinCalendar</vt:lpstr>
      <vt:lpstr>'2023 Template '!Date_2020_08_08_WinCalendar</vt:lpstr>
      <vt:lpstr>'2023 Example (3 per day)'!Date_2020_08_09_WinCalendar</vt:lpstr>
      <vt:lpstr>'2023 Example (5 per day)'!Date_2020_08_09_WinCalendar</vt:lpstr>
      <vt:lpstr>'2023 Template '!Date_2020_08_09_WinCalendar</vt:lpstr>
      <vt:lpstr>'2023 Example (3 per day)'!Date_2020_08_10_WinCalendar</vt:lpstr>
      <vt:lpstr>'2023 Example (5 per day)'!Date_2020_08_10_WinCalendar</vt:lpstr>
      <vt:lpstr>'2023 Template '!Date_2020_08_10_WinCalendar</vt:lpstr>
      <vt:lpstr>'2023 Example (3 per day)'!Date_2020_08_11_WinCalendar</vt:lpstr>
      <vt:lpstr>'2023 Example (5 per day)'!Date_2020_08_11_WinCalendar</vt:lpstr>
      <vt:lpstr>'2023 Template '!Date_2020_08_11_WinCalendar</vt:lpstr>
      <vt:lpstr>'2023 Example (3 per day)'!Date_2020_08_12_WinCalendar</vt:lpstr>
      <vt:lpstr>'2023 Example (5 per day)'!Date_2020_08_12_WinCalendar</vt:lpstr>
      <vt:lpstr>'2023 Template '!Date_2020_08_12_WinCalendar</vt:lpstr>
      <vt:lpstr>'2023 Example (3 per day)'!Date_2020_08_13_WinCalendar</vt:lpstr>
      <vt:lpstr>'2023 Example (5 per day)'!Date_2020_08_13_WinCalendar</vt:lpstr>
      <vt:lpstr>'2023 Template '!Date_2020_08_13_WinCalendar</vt:lpstr>
      <vt:lpstr>'2023 Example (3 per day)'!Date_2020_08_14_WinCalendar</vt:lpstr>
      <vt:lpstr>'2023 Example (5 per day)'!Date_2020_08_14_WinCalendar</vt:lpstr>
      <vt:lpstr>'2023 Template '!Date_2020_08_14_WinCalendar</vt:lpstr>
      <vt:lpstr>'2023 Example (3 per day)'!Date_2020_08_15_WinCalendar</vt:lpstr>
      <vt:lpstr>'2023 Example (5 per day)'!Date_2020_08_15_WinCalendar</vt:lpstr>
      <vt:lpstr>'2023 Template '!Date_2020_08_15_WinCalendar</vt:lpstr>
      <vt:lpstr>'2023 Example (3 per day)'!Date_2020_08_16_WinCalendar</vt:lpstr>
      <vt:lpstr>'2023 Example (5 per day)'!Date_2020_08_16_WinCalendar</vt:lpstr>
      <vt:lpstr>'2023 Template '!Date_2020_08_16_WinCalendar</vt:lpstr>
      <vt:lpstr>'2023 Example (3 per day)'!Date_2020_08_17_WinCalendar</vt:lpstr>
      <vt:lpstr>'2023 Example (5 per day)'!Date_2020_08_17_WinCalendar</vt:lpstr>
      <vt:lpstr>'2023 Template '!Date_2020_08_17_WinCalendar</vt:lpstr>
      <vt:lpstr>'2023 Example (3 per day)'!Date_2020_08_18_WinCalendar</vt:lpstr>
      <vt:lpstr>'2023 Example (5 per day)'!Date_2020_08_18_WinCalendar</vt:lpstr>
      <vt:lpstr>'2023 Template '!Date_2020_08_18_WinCalendar</vt:lpstr>
      <vt:lpstr>'2023 Example (3 per day)'!Date_2020_08_19_WinCalendar</vt:lpstr>
      <vt:lpstr>'2023 Example (5 per day)'!Date_2020_08_19_WinCalendar</vt:lpstr>
      <vt:lpstr>'2023 Template '!Date_2020_08_19_WinCalendar</vt:lpstr>
      <vt:lpstr>'2023 Example (3 per day)'!Date_2020_08_20_WinCalendar</vt:lpstr>
      <vt:lpstr>'2023 Example (5 per day)'!Date_2020_08_20_WinCalendar</vt:lpstr>
      <vt:lpstr>'2023 Template '!Date_2020_08_20_WinCalendar</vt:lpstr>
      <vt:lpstr>'2023 Example (3 per day)'!Date_2020_08_21_WinCalendar</vt:lpstr>
      <vt:lpstr>'2023 Example (5 per day)'!Date_2020_08_21_WinCalendar</vt:lpstr>
      <vt:lpstr>'2023 Template '!Date_2020_08_21_WinCalendar</vt:lpstr>
      <vt:lpstr>'2023 Example (3 per day)'!Date_2020_08_22_WinCalendar</vt:lpstr>
      <vt:lpstr>'2023 Example (5 per day)'!Date_2020_08_22_WinCalendar</vt:lpstr>
      <vt:lpstr>'2023 Template '!Date_2020_08_22_WinCalendar</vt:lpstr>
      <vt:lpstr>'2023 Example (3 per day)'!Date_2020_08_23_WinCalendar</vt:lpstr>
      <vt:lpstr>'2023 Example (5 per day)'!Date_2020_08_23_WinCalendar</vt:lpstr>
      <vt:lpstr>'2023 Template '!Date_2020_08_23_WinCalendar</vt:lpstr>
      <vt:lpstr>'2023 Example (3 per day)'!Date_2020_08_24_WinCalendar</vt:lpstr>
      <vt:lpstr>'2023 Example (5 per day)'!Date_2020_08_24_WinCalendar</vt:lpstr>
      <vt:lpstr>'2023 Template '!Date_2020_08_24_WinCalendar</vt:lpstr>
      <vt:lpstr>'2023 Example (3 per day)'!Date_2020_08_25_WinCalendar</vt:lpstr>
      <vt:lpstr>'2023 Example (5 per day)'!Date_2020_08_25_WinCalendar</vt:lpstr>
      <vt:lpstr>'2023 Template '!Date_2020_08_25_WinCalendar</vt:lpstr>
      <vt:lpstr>'2023 Example (3 per day)'!Date_2020_08_26_WinCalendar</vt:lpstr>
      <vt:lpstr>'2023 Example (5 per day)'!Date_2020_08_26_WinCalendar</vt:lpstr>
      <vt:lpstr>'2023 Template '!Date_2020_08_26_WinCalendar</vt:lpstr>
      <vt:lpstr>'2023 Example (3 per day)'!Date_2020_08_27_WinCalendar</vt:lpstr>
      <vt:lpstr>'2023 Example (5 per day)'!Date_2020_08_27_WinCalendar</vt:lpstr>
      <vt:lpstr>'2023 Template '!Date_2020_08_27_WinCalendar</vt:lpstr>
      <vt:lpstr>'2023 Example (3 per day)'!Date_2020_08_28_WinCalendar</vt:lpstr>
      <vt:lpstr>'2023 Example (5 per day)'!Date_2020_08_28_WinCalendar</vt:lpstr>
      <vt:lpstr>'2023 Template '!Date_2020_08_28_WinCalendar</vt:lpstr>
      <vt:lpstr>'2023 Example (3 per day)'!Date_2020_08_29_WinCalendar</vt:lpstr>
      <vt:lpstr>'2023 Example (5 per day)'!Date_2020_08_29_WinCalendar</vt:lpstr>
      <vt:lpstr>'2023 Template '!Date_2020_08_29_WinCalendar</vt:lpstr>
      <vt:lpstr>'2023 Example (3 per day)'!Date_2020_08_30_WinCalendar</vt:lpstr>
      <vt:lpstr>'2023 Example (5 per day)'!Date_2020_08_30_WinCalendar</vt:lpstr>
      <vt:lpstr>'2023 Template '!Date_2020_08_30_WinCalendar</vt:lpstr>
      <vt:lpstr>'2023 Example (3 per day)'!Date_2020_08_31_WinCalendar</vt:lpstr>
      <vt:lpstr>'2023 Example (5 per day)'!Date_2020_08_31_WinCalendar</vt:lpstr>
      <vt:lpstr>'2023 Template '!Date_2020_08_31_WinCalendar</vt:lpstr>
      <vt:lpstr>'2023 Example (3 per day)'!Date_2020_09_01_WinCalendar</vt:lpstr>
      <vt:lpstr>'2023 Example (5 per day)'!Date_2020_09_01_WinCalendar</vt:lpstr>
      <vt:lpstr>'2023 Template '!Date_2020_09_01_WinCalendar</vt:lpstr>
      <vt:lpstr>'2023 Example (3 per day)'!Date_2020_09_02_WinCalendar</vt:lpstr>
      <vt:lpstr>'2023 Example (5 per day)'!Date_2020_09_02_WinCalendar</vt:lpstr>
      <vt:lpstr>'2023 Template '!Date_2020_09_02_WinCalendar</vt:lpstr>
      <vt:lpstr>'2023 Example (3 per day)'!Date_2020_09_03_WinCalendar</vt:lpstr>
      <vt:lpstr>'2023 Example (5 per day)'!Date_2020_09_03_WinCalendar</vt:lpstr>
      <vt:lpstr>'2023 Template '!Date_2020_09_03_WinCalendar</vt:lpstr>
      <vt:lpstr>'2023 Example (3 per day)'!Date_2020_09_04_WinCalendar</vt:lpstr>
      <vt:lpstr>'2023 Example (5 per day)'!Date_2020_09_04_WinCalendar</vt:lpstr>
      <vt:lpstr>'2023 Template '!Date_2020_09_04_WinCalendar</vt:lpstr>
      <vt:lpstr>'2023 Example (3 per day)'!Date_2020_09_05_WinCalendar</vt:lpstr>
      <vt:lpstr>'2023 Example (5 per day)'!Date_2020_09_05_WinCalendar</vt:lpstr>
      <vt:lpstr>'2023 Template '!Date_2020_09_05_WinCalendar</vt:lpstr>
      <vt:lpstr>'2023 Example (3 per day)'!Date_2020_09_06_WinCalendar</vt:lpstr>
      <vt:lpstr>'2023 Example (5 per day)'!Date_2020_09_06_WinCalendar</vt:lpstr>
      <vt:lpstr>'2023 Template '!Date_2020_09_06_WinCalendar</vt:lpstr>
      <vt:lpstr>'2023 Example (3 per day)'!Date_2020_09_07_WinCalendar</vt:lpstr>
      <vt:lpstr>'2023 Example (5 per day)'!Date_2020_09_07_WinCalendar</vt:lpstr>
      <vt:lpstr>'2023 Template '!Date_2020_09_07_WinCalendar</vt:lpstr>
      <vt:lpstr>'2023 Example (3 per day)'!Date_2020_09_08_WinCalendar</vt:lpstr>
      <vt:lpstr>'2023 Example (5 per day)'!Date_2020_09_08_WinCalendar</vt:lpstr>
      <vt:lpstr>'2023 Template '!Date_2020_09_08_WinCalendar</vt:lpstr>
      <vt:lpstr>'2023 Example (3 per day)'!Date_2020_09_09_WinCalendar</vt:lpstr>
      <vt:lpstr>'2023 Example (5 per day)'!Date_2020_09_09_WinCalendar</vt:lpstr>
      <vt:lpstr>'2023 Template '!Date_2020_09_09_WinCalendar</vt:lpstr>
      <vt:lpstr>'2023 Example (3 per day)'!Date_2020_09_10_WinCalendar</vt:lpstr>
      <vt:lpstr>'2023 Example (5 per day)'!Date_2020_09_10_WinCalendar</vt:lpstr>
      <vt:lpstr>'2023 Template '!Date_2020_09_10_WinCalendar</vt:lpstr>
      <vt:lpstr>'2023 Example (3 per day)'!Date_2020_09_11_WinCalendar</vt:lpstr>
      <vt:lpstr>'2023 Example (5 per day)'!Date_2020_09_11_WinCalendar</vt:lpstr>
      <vt:lpstr>'2023 Template '!Date_2020_09_11_WinCalendar</vt:lpstr>
      <vt:lpstr>'2023 Example (3 per day)'!Date_2020_09_12_WinCalendar</vt:lpstr>
      <vt:lpstr>'2023 Example (5 per day)'!Date_2020_09_12_WinCalendar</vt:lpstr>
      <vt:lpstr>'2023 Template '!Date_2020_09_12_WinCalendar</vt:lpstr>
      <vt:lpstr>'2023 Example (3 per day)'!Date_2020_09_13_WinCalendar</vt:lpstr>
      <vt:lpstr>'2023 Example (5 per day)'!Date_2020_09_13_WinCalendar</vt:lpstr>
      <vt:lpstr>'2023 Template '!Date_2020_09_13_WinCalendar</vt:lpstr>
      <vt:lpstr>'2023 Example (3 per day)'!Date_2020_09_14_WinCalendar</vt:lpstr>
      <vt:lpstr>'2023 Example (5 per day)'!Date_2020_09_14_WinCalendar</vt:lpstr>
      <vt:lpstr>'2023 Template '!Date_2020_09_14_WinCalendar</vt:lpstr>
      <vt:lpstr>'2023 Example (3 per day)'!Date_2020_09_15_WinCalendar</vt:lpstr>
      <vt:lpstr>'2023 Example (5 per day)'!Date_2020_09_15_WinCalendar</vt:lpstr>
      <vt:lpstr>'2023 Template '!Date_2020_09_15_WinCalendar</vt:lpstr>
      <vt:lpstr>'2023 Example (3 per day)'!Date_2020_09_16_WinCalendar</vt:lpstr>
      <vt:lpstr>'2023 Example (5 per day)'!Date_2020_09_16_WinCalendar</vt:lpstr>
      <vt:lpstr>'2023 Template '!Date_2020_09_16_WinCalendar</vt:lpstr>
      <vt:lpstr>'2023 Example (3 per day)'!Date_2020_09_17_WinCalendar</vt:lpstr>
      <vt:lpstr>'2023 Example (5 per day)'!Date_2020_09_17_WinCalendar</vt:lpstr>
      <vt:lpstr>'2023 Template '!Date_2020_09_17_WinCalendar</vt:lpstr>
      <vt:lpstr>'2023 Example (3 per day)'!Date_2020_09_18_WinCalendar</vt:lpstr>
      <vt:lpstr>'2023 Example (5 per day)'!Date_2020_09_18_WinCalendar</vt:lpstr>
      <vt:lpstr>'2023 Template '!Date_2020_09_18_WinCalendar</vt:lpstr>
      <vt:lpstr>'2023 Example (3 per day)'!Date_2020_09_19_WinCalendar</vt:lpstr>
      <vt:lpstr>'2023 Example (5 per day)'!Date_2020_09_19_WinCalendar</vt:lpstr>
      <vt:lpstr>'2023 Template '!Date_2020_09_19_WinCalendar</vt:lpstr>
      <vt:lpstr>'2023 Example (3 per day)'!Date_2020_09_20_WinCalendar</vt:lpstr>
      <vt:lpstr>'2023 Example (5 per day)'!Date_2020_09_20_WinCalendar</vt:lpstr>
      <vt:lpstr>'2023 Template '!Date_2020_09_20_WinCalendar</vt:lpstr>
      <vt:lpstr>'2023 Example (3 per day)'!Date_2020_09_21_WinCalendar</vt:lpstr>
      <vt:lpstr>'2023 Example (5 per day)'!Date_2020_09_21_WinCalendar</vt:lpstr>
      <vt:lpstr>'2023 Template '!Date_2020_09_21_WinCalendar</vt:lpstr>
      <vt:lpstr>'2023 Example (3 per day)'!Date_2020_09_22_WinCalendar</vt:lpstr>
      <vt:lpstr>'2023 Example (5 per day)'!Date_2020_09_22_WinCalendar</vt:lpstr>
      <vt:lpstr>'2023 Template '!Date_2020_09_22_WinCalendar</vt:lpstr>
      <vt:lpstr>'2023 Example (3 per day)'!Date_2020_09_23_WinCalendar</vt:lpstr>
      <vt:lpstr>'2023 Example (5 per day)'!Date_2020_09_23_WinCalendar</vt:lpstr>
      <vt:lpstr>'2023 Template '!Date_2020_09_23_WinCalendar</vt:lpstr>
      <vt:lpstr>'2023 Example (3 per day)'!Date_2020_09_24_WinCalendar</vt:lpstr>
      <vt:lpstr>'2023 Example (5 per day)'!Date_2020_09_24_WinCalendar</vt:lpstr>
      <vt:lpstr>'2023 Template '!Date_2020_09_24_WinCalendar</vt:lpstr>
      <vt:lpstr>'2023 Example (3 per day)'!Date_2020_09_25_WinCalendar</vt:lpstr>
      <vt:lpstr>'2023 Example (5 per day)'!Date_2020_09_25_WinCalendar</vt:lpstr>
      <vt:lpstr>'2023 Template '!Date_2020_09_25_WinCalendar</vt:lpstr>
      <vt:lpstr>'2023 Example (3 per day)'!Date_2020_09_26_WinCalendar</vt:lpstr>
      <vt:lpstr>'2023 Example (5 per day)'!Date_2020_09_26_WinCalendar</vt:lpstr>
      <vt:lpstr>'2023 Template '!Date_2020_09_26_WinCalendar</vt:lpstr>
      <vt:lpstr>'2023 Example (3 per day)'!Date_2020_09_27_WinCalendar</vt:lpstr>
      <vt:lpstr>'2023 Example (5 per day)'!Date_2020_09_27_WinCalendar</vt:lpstr>
      <vt:lpstr>'2023 Template '!Date_2020_09_27_WinCalendar</vt:lpstr>
      <vt:lpstr>'2023 Example (3 per day)'!Date_2020_09_28_WinCalendar</vt:lpstr>
      <vt:lpstr>'2023 Example (5 per day)'!Date_2020_09_28_WinCalendar</vt:lpstr>
      <vt:lpstr>'2023 Template '!Date_2020_09_28_WinCalendar</vt:lpstr>
      <vt:lpstr>'2023 Example (3 per day)'!Date_2020_09_29_WinCalendar</vt:lpstr>
      <vt:lpstr>'2023 Example (5 per day)'!Date_2020_09_29_WinCalendar</vt:lpstr>
      <vt:lpstr>'2023 Template '!Date_2020_09_29_WinCalendar</vt:lpstr>
      <vt:lpstr>'2023 Example (3 per day)'!Date_2020_09_30_WinCalendar</vt:lpstr>
      <vt:lpstr>'2023 Example (5 per day)'!Date_2020_09_30_WinCalendar</vt:lpstr>
      <vt:lpstr>'2023 Template '!Date_2020_09_30_WinCalendar</vt:lpstr>
      <vt:lpstr>'2023 Example (3 per day)'!Date_2020_10_01_WinCalendar</vt:lpstr>
      <vt:lpstr>'2023 Example (5 per day)'!Date_2020_10_01_WinCalendar</vt:lpstr>
      <vt:lpstr>'2023 Template '!Date_2020_10_01_WinCalendar</vt:lpstr>
      <vt:lpstr>'2023 Example (3 per day)'!Date_2020_10_02_WinCalendar</vt:lpstr>
      <vt:lpstr>'2023 Example (5 per day)'!Date_2020_10_02_WinCalendar</vt:lpstr>
      <vt:lpstr>'2023 Template '!Date_2020_10_02_WinCalendar</vt:lpstr>
      <vt:lpstr>'2023 Example (3 per day)'!Date_2020_10_03_WinCalendar</vt:lpstr>
      <vt:lpstr>'2023 Example (5 per day)'!Date_2020_10_03_WinCalendar</vt:lpstr>
      <vt:lpstr>'2023 Template '!Date_2020_10_03_WinCalendar</vt:lpstr>
      <vt:lpstr>'2023 Example (3 per day)'!Date_2020_10_04_WinCalendar</vt:lpstr>
      <vt:lpstr>'2023 Example (5 per day)'!Date_2020_10_04_WinCalendar</vt:lpstr>
      <vt:lpstr>'2023 Template '!Date_2020_10_04_WinCalendar</vt:lpstr>
      <vt:lpstr>'2023 Example (3 per day)'!Date_2020_10_05_WinCalendar</vt:lpstr>
      <vt:lpstr>'2023 Example (5 per day)'!Date_2020_10_05_WinCalendar</vt:lpstr>
      <vt:lpstr>'2023 Template '!Date_2020_10_05_WinCalendar</vt:lpstr>
      <vt:lpstr>'2023 Example (3 per day)'!Date_2020_10_06_WinCalendar</vt:lpstr>
      <vt:lpstr>'2023 Example (5 per day)'!Date_2020_10_06_WinCalendar</vt:lpstr>
      <vt:lpstr>'2023 Template '!Date_2020_10_06_WinCalendar</vt:lpstr>
      <vt:lpstr>'2023 Example (3 per day)'!Date_2020_10_07_WinCalendar</vt:lpstr>
      <vt:lpstr>'2023 Example (5 per day)'!Date_2020_10_07_WinCalendar</vt:lpstr>
      <vt:lpstr>'2023 Template '!Date_2020_10_07_WinCalendar</vt:lpstr>
      <vt:lpstr>'2023 Example (3 per day)'!Date_2020_10_08_WinCalendar</vt:lpstr>
      <vt:lpstr>'2023 Example (5 per day)'!Date_2020_10_08_WinCalendar</vt:lpstr>
      <vt:lpstr>'2023 Template '!Date_2020_10_08_WinCalendar</vt:lpstr>
      <vt:lpstr>'2023 Example (3 per day)'!Date_2020_10_09_WinCalendar</vt:lpstr>
      <vt:lpstr>'2023 Example (5 per day)'!Date_2020_10_09_WinCalendar</vt:lpstr>
      <vt:lpstr>'2023 Template '!Date_2020_10_09_WinCalendar</vt:lpstr>
      <vt:lpstr>'2023 Example (3 per day)'!Date_2020_10_10_WinCalendar</vt:lpstr>
      <vt:lpstr>'2023 Example (5 per day)'!Date_2020_10_10_WinCalendar</vt:lpstr>
      <vt:lpstr>'2023 Template '!Date_2020_10_10_WinCalendar</vt:lpstr>
      <vt:lpstr>'2023 Example (3 per day)'!Date_2020_10_11_WinCalendar</vt:lpstr>
      <vt:lpstr>'2023 Example (5 per day)'!Date_2020_10_11_WinCalendar</vt:lpstr>
      <vt:lpstr>'2023 Template '!Date_2020_10_11_WinCalendar</vt:lpstr>
      <vt:lpstr>'2023 Example (3 per day)'!Date_2020_10_12_WinCalendar</vt:lpstr>
      <vt:lpstr>'2023 Example (5 per day)'!Date_2020_10_12_WinCalendar</vt:lpstr>
      <vt:lpstr>'2023 Template '!Date_2020_10_12_WinCalendar</vt:lpstr>
      <vt:lpstr>'2023 Example (3 per day)'!Date_2020_10_13_WinCalendar</vt:lpstr>
      <vt:lpstr>'2023 Example (5 per day)'!Date_2020_10_13_WinCalendar</vt:lpstr>
      <vt:lpstr>'2023 Template '!Date_2020_10_13_WinCalendar</vt:lpstr>
      <vt:lpstr>'2023 Example (3 per day)'!Date_2020_10_14_WinCalendar</vt:lpstr>
      <vt:lpstr>'2023 Example (5 per day)'!Date_2020_10_14_WinCalendar</vt:lpstr>
      <vt:lpstr>'2023 Template '!Date_2020_10_14_WinCalendar</vt:lpstr>
      <vt:lpstr>'2023 Example (3 per day)'!Date_2020_10_15_WinCalendar</vt:lpstr>
      <vt:lpstr>'2023 Example (5 per day)'!Date_2020_10_15_WinCalendar</vt:lpstr>
      <vt:lpstr>'2023 Template '!Date_2020_10_15_WinCalendar</vt:lpstr>
      <vt:lpstr>'2023 Example (3 per day)'!Date_2020_10_16_WinCalendar</vt:lpstr>
      <vt:lpstr>'2023 Example (5 per day)'!Date_2020_10_16_WinCalendar</vt:lpstr>
      <vt:lpstr>'2023 Template '!Date_2020_10_16_WinCalendar</vt:lpstr>
      <vt:lpstr>'2023 Example (3 per day)'!Date_2020_10_17_WinCalendar</vt:lpstr>
      <vt:lpstr>'2023 Example (5 per day)'!Date_2020_10_17_WinCalendar</vt:lpstr>
      <vt:lpstr>'2023 Template '!Date_2020_10_17_WinCalendar</vt:lpstr>
      <vt:lpstr>'2023 Example (3 per day)'!Date_2020_10_18_WinCalendar</vt:lpstr>
      <vt:lpstr>'2023 Example (5 per day)'!Date_2020_10_18_WinCalendar</vt:lpstr>
      <vt:lpstr>'2023 Template '!Date_2020_10_18_WinCalendar</vt:lpstr>
      <vt:lpstr>'2023 Example (3 per day)'!Date_2020_10_19_WinCalendar</vt:lpstr>
      <vt:lpstr>'2023 Example (5 per day)'!Date_2020_10_19_WinCalendar</vt:lpstr>
      <vt:lpstr>'2023 Template '!Date_2020_10_19_WinCalendar</vt:lpstr>
      <vt:lpstr>'2023 Example (3 per day)'!Date_2020_10_20_WinCalendar</vt:lpstr>
      <vt:lpstr>'2023 Example (5 per day)'!Date_2020_10_20_WinCalendar</vt:lpstr>
      <vt:lpstr>'2023 Template '!Date_2020_10_20_WinCalendar</vt:lpstr>
      <vt:lpstr>'2023 Example (3 per day)'!Date_2020_10_21_WinCalendar</vt:lpstr>
      <vt:lpstr>'2023 Example (5 per day)'!Date_2020_10_21_WinCalendar</vt:lpstr>
      <vt:lpstr>'2023 Template '!Date_2020_10_21_WinCalendar</vt:lpstr>
      <vt:lpstr>'2023 Example (3 per day)'!Date_2020_10_22_WinCalendar</vt:lpstr>
      <vt:lpstr>'2023 Example (5 per day)'!Date_2020_10_22_WinCalendar</vt:lpstr>
      <vt:lpstr>'2023 Template '!Date_2020_10_22_WinCalendar</vt:lpstr>
      <vt:lpstr>'2023 Example (3 per day)'!Date_2020_10_23_WinCalendar</vt:lpstr>
      <vt:lpstr>'2023 Example (5 per day)'!Date_2020_10_23_WinCalendar</vt:lpstr>
      <vt:lpstr>'2023 Template '!Date_2020_10_23_WinCalendar</vt:lpstr>
      <vt:lpstr>'2023 Example (3 per day)'!Date_2020_10_24_WinCalendar</vt:lpstr>
      <vt:lpstr>'2023 Example (5 per day)'!Date_2020_10_24_WinCalendar</vt:lpstr>
      <vt:lpstr>'2023 Template '!Date_2020_10_24_WinCalendar</vt:lpstr>
      <vt:lpstr>'2023 Example (3 per day)'!Date_2020_10_25_WinCalendar</vt:lpstr>
      <vt:lpstr>'2023 Example (5 per day)'!Date_2020_10_25_WinCalendar</vt:lpstr>
      <vt:lpstr>'2023 Template '!Date_2020_10_25_WinCalendar</vt:lpstr>
      <vt:lpstr>'2023 Example (3 per day)'!Date_2020_10_26_WinCalendar</vt:lpstr>
      <vt:lpstr>'2023 Example (5 per day)'!Date_2020_10_26_WinCalendar</vt:lpstr>
      <vt:lpstr>'2023 Template '!Date_2020_10_26_WinCalendar</vt:lpstr>
      <vt:lpstr>'2023 Example (3 per day)'!Date_2020_10_27_WinCalendar</vt:lpstr>
      <vt:lpstr>'2023 Example (5 per day)'!Date_2020_10_27_WinCalendar</vt:lpstr>
      <vt:lpstr>'2023 Template '!Date_2020_10_27_WinCalendar</vt:lpstr>
      <vt:lpstr>'2023 Example (3 per day)'!Date_2020_10_28_WinCalendar</vt:lpstr>
      <vt:lpstr>'2023 Example (5 per day)'!Date_2020_10_28_WinCalendar</vt:lpstr>
      <vt:lpstr>'2023 Example (3 per day)'!Date_2020_10_29_WinCalendar</vt:lpstr>
      <vt:lpstr>'2023 Example (5 per day)'!Date_2020_10_29_WinCalendar</vt:lpstr>
      <vt:lpstr>'2023 Example (3 per day)'!Date_2020_10_30_WinCalendar</vt:lpstr>
      <vt:lpstr>'2023 Example (5 per day)'!Date_2020_10_30_WinCalendar</vt:lpstr>
      <vt:lpstr>'2023 Example (3 per day)'!Date_2020_10_31_WinCalendar</vt:lpstr>
      <vt:lpstr>'2023 Example (5 per day)'!Date_2020_10_31_WinCalendar</vt:lpstr>
      <vt:lpstr>'2023 Example (3 per day)'!Date_2020_11_01_WinCalendar</vt:lpstr>
      <vt:lpstr>'2023 Example (5 per day)'!Date_2020_11_01_WinCalendar</vt:lpstr>
      <vt:lpstr>'2023 Template '!Date_2020_11_01_WinCalendar</vt:lpstr>
      <vt:lpstr>'2023 Example (3 per day)'!Date_2020_11_02_WinCalendar</vt:lpstr>
      <vt:lpstr>'2023 Example (5 per day)'!Date_2020_11_02_WinCalendar</vt:lpstr>
      <vt:lpstr>'2023 Template '!Date_2020_11_02_WinCalendar</vt:lpstr>
      <vt:lpstr>'2023 Example (3 per day)'!Date_2020_11_03_WinCalendar</vt:lpstr>
      <vt:lpstr>'2023 Example (5 per day)'!Date_2020_11_03_WinCalendar</vt:lpstr>
      <vt:lpstr>'2023 Template '!Date_2020_11_03_WinCalendar</vt:lpstr>
      <vt:lpstr>'2023 Example (3 per day)'!Date_2020_11_04_WinCalendar</vt:lpstr>
      <vt:lpstr>'2023 Example (5 per day)'!Date_2020_11_04_WinCalendar</vt:lpstr>
      <vt:lpstr>'2023 Template '!Date_2020_11_04_WinCalendar</vt:lpstr>
      <vt:lpstr>'2023 Example (3 per day)'!Date_2020_11_05_WinCalendar</vt:lpstr>
      <vt:lpstr>'2023 Example (5 per day)'!Date_2020_11_05_WinCalendar</vt:lpstr>
      <vt:lpstr>'2023 Template '!Date_2020_11_05_WinCalendar</vt:lpstr>
      <vt:lpstr>'2023 Example (3 per day)'!Date_2020_11_06_WinCalendar</vt:lpstr>
      <vt:lpstr>'2023 Example (5 per day)'!Date_2020_11_06_WinCalendar</vt:lpstr>
      <vt:lpstr>'2023 Template '!Date_2020_11_06_WinCalendar</vt:lpstr>
      <vt:lpstr>'2023 Example (3 per day)'!Date_2020_11_07_WinCalendar</vt:lpstr>
      <vt:lpstr>'2023 Example (5 per day)'!Date_2020_11_07_WinCalendar</vt:lpstr>
      <vt:lpstr>'2023 Template '!Date_2020_11_07_WinCalendar</vt:lpstr>
      <vt:lpstr>'2023 Example (3 per day)'!Date_2020_11_08_WinCalendar</vt:lpstr>
      <vt:lpstr>'2023 Example (5 per day)'!Date_2020_11_08_WinCalendar</vt:lpstr>
      <vt:lpstr>'2023 Template '!Date_2020_11_08_WinCalendar</vt:lpstr>
      <vt:lpstr>'2023 Example (3 per day)'!Date_2020_11_09_WinCalendar</vt:lpstr>
      <vt:lpstr>'2023 Example (5 per day)'!Date_2020_11_09_WinCalendar</vt:lpstr>
      <vt:lpstr>'2023 Template '!Date_2020_11_09_WinCalendar</vt:lpstr>
      <vt:lpstr>'2023 Example (3 per day)'!Date_2020_11_10_WinCalendar</vt:lpstr>
      <vt:lpstr>'2023 Example (5 per day)'!Date_2020_11_10_WinCalendar</vt:lpstr>
      <vt:lpstr>'2023 Template '!Date_2020_11_10_WinCalendar</vt:lpstr>
      <vt:lpstr>'2023 Example (3 per day)'!Date_2020_11_11_WinCalendar</vt:lpstr>
      <vt:lpstr>'2023 Example (5 per day)'!Date_2020_11_11_WinCalendar</vt:lpstr>
      <vt:lpstr>'2023 Template '!Date_2020_11_11_WinCalendar</vt:lpstr>
      <vt:lpstr>'2023 Example (3 per day)'!Date_2020_11_12_WinCalendar</vt:lpstr>
      <vt:lpstr>'2023 Example (5 per day)'!Date_2020_11_12_WinCalendar</vt:lpstr>
      <vt:lpstr>'2023 Template '!Date_2020_11_12_WinCalendar</vt:lpstr>
      <vt:lpstr>'2023 Example (3 per day)'!Date_2020_11_13_WinCalendar</vt:lpstr>
      <vt:lpstr>'2023 Example (5 per day)'!Date_2020_11_13_WinCalendar</vt:lpstr>
      <vt:lpstr>'2023 Template '!Date_2020_11_13_WinCalendar</vt:lpstr>
      <vt:lpstr>'2023 Example (3 per day)'!Date_2020_11_14_WinCalendar</vt:lpstr>
      <vt:lpstr>'2023 Example (5 per day)'!Date_2020_11_14_WinCalendar</vt:lpstr>
      <vt:lpstr>'2023 Template '!Date_2020_11_14_WinCalendar</vt:lpstr>
      <vt:lpstr>'2023 Example (3 per day)'!Date_2020_11_15_WinCalendar</vt:lpstr>
      <vt:lpstr>'2023 Example (5 per day)'!Date_2020_11_15_WinCalendar</vt:lpstr>
      <vt:lpstr>'2023 Template '!Date_2020_11_15_WinCalendar</vt:lpstr>
      <vt:lpstr>'2023 Example (3 per day)'!Date_2020_11_16_WinCalendar</vt:lpstr>
      <vt:lpstr>'2023 Example (5 per day)'!Date_2020_11_16_WinCalendar</vt:lpstr>
      <vt:lpstr>'2023 Template '!Date_2020_11_16_WinCalendar</vt:lpstr>
      <vt:lpstr>'2023 Example (3 per day)'!Date_2020_11_17_WinCalendar</vt:lpstr>
      <vt:lpstr>'2023 Example (5 per day)'!Date_2020_11_17_WinCalendar</vt:lpstr>
      <vt:lpstr>'2023 Template '!Date_2020_11_17_WinCalendar</vt:lpstr>
      <vt:lpstr>'2023 Example (3 per day)'!Date_2020_11_18_WinCalendar</vt:lpstr>
      <vt:lpstr>'2023 Example (5 per day)'!Date_2020_11_18_WinCalendar</vt:lpstr>
      <vt:lpstr>'2023 Template '!Date_2020_11_18_WinCalendar</vt:lpstr>
      <vt:lpstr>'2023 Example (3 per day)'!Date_2020_11_19_WinCalendar</vt:lpstr>
      <vt:lpstr>'2023 Example (5 per day)'!Date_2020_11_19_WinCalendar</vt:lpstr>
      <vt:lpstr>'2023 Template '!Date_2020_11_19_WinCalendar</vt:lpstr>
      <vt:lpstr>'2023 Example (3 per day)'!Date_2020_11_20_WinCalendar</vt:lpstr>
      <vt:lpstr>'2023 Example (5 per day)'!Date_2020_11_20_WinCalendar</vt:lpstr>
      <vt:lpstr>'2023 Template '!Date_2020_11_20_WinCalendar</vt:lpstr>
      <vt:lpstr>'2023 Example (3 per day)'!Date_2020_11_21_WinCalendar</vt:lpstr>
      <vt:lpstr>'2023 Example (5 per day)'!Date_2020_11_21_WinCalendar</vt:lpstr>
      <vt:lpstr>'2023 Template '!Date_2020_11_21_WinCalendar</vt:lpstr>
      <vt:lpstr>'2023 Example (3 per day)'!Date_2020_11_22_WinCalendar</vt:lpstr>
      <vt:lpstr>'2023 Example (5 per day)'!Date_2020_11_22_WinCalendar</vt:lpstr>
      <vt:lpstr>'2023 Template '!Date_2020_11_22_WinCalendar</vt:lpstr>
      <vt:lpstr>'2023 Example (3 per day)'!Date_2020_11_23_WinCalendar</vt:lpstr>
      <vt:lpstr>'2023 Example (5 per day)'!Date_2020_11_23_WinCalendar</vt:lpstr>
      <vt:lpstr>'2023 Template '!Date_2020_11_23_WinCalendar</vt:lpstr>
      <vt:lpstr>'2023 Example (3 per day)'!Date_2020_11_24_WinCalendar</vt:lpstr>
      <vt:lpstr>'2023 Example (5 per day)'!Date_2020_11_24_WinCalendar</vt:lpstr>
      <vt:lpstr>'2023 Template '!Date_2020_11_24_WinCalendar</vt:lpstr>
      <vt:lpstr>'2023 Example (3 per day)'!Date_2020_11_25_WinCalendar</vt:lpstr>
      <vt:lpstr>'2023 Example (5 per day)'!Date_2020_11_25_WinCalendar</vt:lpstr>
      <vt:lpstr>'2023 Template '!Date_2020_11_25_WinCalendar</vt:lpstr>
      <vt:lpstr>'2023 Example (3 per day)'!Date_2020_11_26_WinCalendar</vt:lpstr>
      <vt:lpstr>'2023 Example (5 per day)'!Date_2020_11_26_WinCalendar</vt:lpstr>
      <vt:lpstr>'2023 Template '!Date_2020_11_26_WinCalendar</vt:lpstr>
      <vt:lpstr>'2023 Example (3 per day)'!Date_2020_11_27_WinCalendar</vt:lpstr>
      <vt:lpstr>'2023 Example (5 per day)'!Date_2020_11_27_WinCalendar</vt:lpstr>
      <vt:lpstr>'2023 Template '!Date_2020_11_27_WinCalendar</vt:lpstr>
      <vt:lpstr>'2023 Example (3 per day)'!Date_2020_11_28_WinCalendar</vt:lpstr>
      <vt:lpstr>'2023 Example (5 per day)'!Date_2020_11_28_WinCalendar</vt:lpstr>
      <vt:lpstr>'2023 Template '!Date_2020_11_28_WinCalendar</vt:lpstr>
      <vt:lpstr>'2023 Example (3 per day)'!Date_2020_11_29_WinCalendar</vt:lpstr>
      <vt:lpstr>'2023 Example (5 per day)'!Date_2020_11_29_WinCalendar</vt:lpstr>
      <vt:lpstr>'2023 Template '!Date_2020_11_29_WinCalendar</vt:lpstr>
      <vt:lpstr>'2023 Example (3 per day)'!Date_2020_11_30_WinCalendar</vt:lpstr>
      <vt:lpstr>'2023 Example (5 per day)'!Date_2020_11_30_WinCalendar</vt:lpstr>
      <vt:lpstr>'2023 Template '!Date_2020_11_30_WinCalendar</vt:lpstr>
      <vt:lpstr>'2023 Example (3 per day)'!Date_2020_12_01_WinCalendar</vt:lpstr>
      <vt:lpstr>'2023 Example (5 per day)'!Date_2020_12_01_WinCalendar</vt:lpstr>
      <vt:lpstr>'2023 Template '!Date_2020_12_01_WinCalendar</vt:lpstr>
      <vt:lpstr>'2023 Example (3 per day)'!Date_2020_12_02_WinCalendar</vt:lpstr>
      <vt:lpstr>'2023 Example (5 per day)'!Date_2020_12_02_WinCalendar</vt:lpstr>
      <vt:lpstr>'2023 Template '!Date_2020_12_02_WinCalendar</vt:lpstr>
      <vt:lpstr>'2023 Example (3 per day)'!Date_2020_12_03_WinCalendar</vt:lpstr>
      <vt:lpstr>'2023 Example (5 per day)'!Date_2020_12_03_WinCalendar</vt:lpstr>
      <vt:lpstr>'2023 Template '!Date_2020_12_03_WinCalendar</vt:lpstr>
      <vt:lpstr>'2023 Example (3 per day)'!Date_2020_12_04_WinCalendar</vt:lpstr>
      <vt:lpstr>'2023 Example (5 per day)'!Date_2020_12_04_WinCalendar</vt:lpstr>
      <vt:lpstr>'2023 Template '!Date_2020_12_04_WinCalendar</vt:lpstr>
      <vt:lpstr>'2023 Example (3 per day)'!Date_2020_12_05_WinCalendar</vt:lpstr>
      <vt:lpstr>'2023 Example (5 per day)'!Date_2020_12_05_WinCalendar</vt:lpstr>
      <vt:lpstr>'2023 Template '!Date_2020_12_05_WinCalendar</vt:lpstr>
      <vt:lpstr>'2023 Example (3 per day)'!Date_2020_12_06_WinCalendar</vt:lpstr>
      <vt:lpstr>'2023 Example (5 per day)'!Date_2020_12_06_WinCalendar</vt:lpstr>
      <vt:lpstr>'2023 Template '!Date_2020_12_06_WinCalendar</vt:lpstr>
      <vt:lpstr>'2023 Example (3 per day)'!Date_2020_12_07_WinCalendar</vt:lpstr>
      <vt:lpstr>'2023 Example (5 per day)'!Date_2020_12_07_WinCalendar</vt:lpstr>
      <vt:lpstr>'2023 Template '!Date_2020_12_07_WinCalendar</vt:lpstr>
      <vt:lpstr>'2023 Example (3 per day)'!Date_2020_12_08_WinCalendar</vt:lpstr>
      <vt:lpstr>'2023 Example (5 per day)'!Date_2020_12_08_WinCalendar</vt:lpstr>
      <vt:lpstr>'2023 Template '!Date_2020_12_08_WinCalendar</vt:lpstr>
      <vt:lpstr>'2023 Example (3 per day)'!Date_2020_12_09_WinCalendar</vt:lpstr>
      <vt:lpstr>'2023 Example (5 per day)'!Date_2020_12_09_WinCalendar</vt:lpstr>
      <vt:lpstr>'2023 Template '!Date_2020_12_09_WinCalendar</vt:lpstr>
      <vt:lpstr>'2023 Example (3 per day)'!Date_2020_12_10_WinCalendar</vt:lpstr>
      <vt:lpstr>'2023 Example (5 per day)'!Date_2020_12_10_WinCalendar</vt:lpstr>
      <vt:lpstr>'2023 Template '!Date_2020_12_10_WinCalendar</vt:lpstr>
      <vt:lpstr>'2023 Example (3 per day)'!Date_2020_12_11_WinCalendar</vt:lpstr>
      <vt:lpstr>'2023 Example (5 per day)'!Date_2020_12_11_WinCalendar</vt:lpstr>
      <vt:lpstr>'2023 Template '!Date_2020_12_11_WinCalendar</vt:lpstr>
      <vt:lpstr>'2023 Example (3 per day)'!Date_2020_12_12_WinCalendar</vt:lpstr>
      <vt:lpstr>'2023 Example (5 per day)'!Date_2020_12_12_WinCalendar</vt:lpstr>
      <vt:lpstr>'2023 Template '!Date_2020_12_12_WinCalendar</vt:lpstr>
      <vt:lpstr>'2023 Example (3 per day)'!Date_2020_12_13_WinCalendar</vt:lpstr>
      <vt:lpstr>'2023 Example (5 per day)'!Date_2020_12_13_WinCalendar</vt:lpstr>
      <vt:lpstr>'2023 Template '!Date_2020_12_13_WinCalendar</vt:lpstr>
      <vt:lpstr>'2023 Example (3 per day)'!Date_2020_12_14_WinCalendar</vt:lpstr>
      <vt:lpstr>'2023 Example (5 per day)'!Date_2020_12_14_WinCalendar</vt:lpstr>
      <vt:lpstr>'2023 Template '!Date_2020_12_14_WinCalendar</vt:lpstr>
      <vt:lpstr>'2023 Example (3 per day)'!Date_2020_12_15_WinCalendar</vt:lpstr>
      <vt:lpstr>'2023 Example (5 per day)'!Date_2020_12_15_WinCalendar</vt:lpstr>
      <vt:lpstr>'2023 Template '!Date_2020_12_15_WinCalendar</vt:lpstr>
      <vt:lpstr>'2023 Example (3 per day)'!Date_2020_12_16_WinCalendar</vt:lpstr>
      <vt:lpstr>'2023 Example (5 per day)'!Date_2020_12_16_WinCalendar</vt:lpstr>
      <vt:lpstr>'2023 Template '!Date_2020_12_16_WinCalendar</vt:lpstr>
      <vt:lpstr>'2023 Example (3 per day)'!Date_2020_12_17_WinCalendar</vt:lpstr>
      <vt:lpstr>'2023 Example (5 per day)'!Date_2020_12_17_WinCalendar</vt:lpstr>
      <vt:lpstr>'2023 Template '!Date_2020_12_17_WinCalendar</vt:lpstr>
      <vt:lpstr>'2023 Example (3 per day)'!Date_2020_12_18_WinCalendar</vt:lpstr>
      <vt:lpstr>'2023 Example (5 per day)'!Date_2020_12_18_WinCalendar</vt:lpstr>
      <vt:lpstr>'2023 Template '!Date_2020_12_18_WinCalendar</vt:lpstr>
      <vt:lpstr>'2023 Example (3 per day)'!Date_2020_12_19_WinCalendar</vt:lpstr>
      <vt:lpstr>'2023 Example (5 per day)'!Date_2020_12_19_WinCalendar</vt:lpstr>
      <vt:lpstr>'2023 Template '!Date_2020_12_19_WinCalendar</vt:lpstr>
      <vt:lpstr>'2023 Example (3 per day)'!Date_2020_12_20_WinCalendar</vt:lpstr>
      <vt:lpstr>'2023 Example (5 per day)'!Date_2020_12_20_WinCalendar</vt:lpstr>
      <vt:lpstr>'2023 Template '!Date_2020_12_20_WinCalendar</vt:lpstr>
      <vt:lpstr>'2023 Example (3 per day)'!Date_2020_12_21_WinCalendar</vt:lpstr>
      <vt:lpstr>'2023 Example (5 per day)'!Date_2020_12_21_WinCalendar</vt:lpstr>
      <vt:lpstr>'2023 Template '!Date_2020_12_21_WinCalendar</vt:lpstr>
      <vt:lpstr>'2023 Example (3 per day)'!Date_2020_12_22_WinCalendar</vt:lpstr>
      <vt:lpstr>'2023 Example (5 per day)'!Date_2020_12_22_WinCalendar</vt:lpstr>
      <vt:lpstr>'2023 Template '!Date_2020_12_22_WinCalendar</vt:lpstr>
      <vt:lpstr>'2023 Example (3 per day)'!Date_2020_12_23_WinCalendar</vt:lpstr>
      <vt:lpstr>'2023 Example (5 per day)'!Date_2020_12_23_WinCalendar</vt:lpstr>
      <vt:lpstr>'2023 Template '!Date_2020_12_23_WinCalendar</vt:lpstr>
      <vt:lpstr>'2023 Example (3 per day)'!Date_2020_12_24_WinCalendar</vt:lpstr>
      <vt:lpstr>'2023 Example (5 per day)'!Date_2020_12_24_WinCalendar</vt:lpstr>
      <vt:lpstr>'2023 Template '!Date_2020_12_24_WinCalendar</vt:lpstr>
      <vt:lpstr>'2023 Example (3 per day)'!Date_2020_12_25_WinCalendar</vt:lpstr>
      <vt:lpstr>'2023 Example (5 per day)'!Date_2020_12_25_WinCalendar</vt:lpstr>
      <vt:lpstr>'2023 Template '!Date_2020_12_25_WinCalendar</vt:lpstr>
      <vt:lpstr>'2023 Example (3 per day)'!Date_2020_12_26_WinCalendar</vt:lpstr>
      <vt:lpstr>'2023 Example (5 per day)'!Date_2020_12_26_WinCalendar</vt:lpstr>
      <vt:lpstr>'2023 Template '!Date_2020_12_26_WinCalendar</vt:lpstr>
      <vt:lpstr>'2023 Example (3 per day)'!Date_2020_12_27_WinCalendar</vt:lpstr>
      <vt:lpstr>'2023 Example (5 per day)'!Date_2020_12_27_WinCalendar</vt:lpstr>
      <vt:lpstr>'2023 Template '!Date_2020_12_27_WinCalendar</vt:lpstr>
      <vt:lpstr>'2023 Example (3 per day)'!Date_2020_12_28_WinCalendar</vt:lpstr>
      <vt:lpstr>'2023 Example (5 per day)'!Date_2020_12_28_WinCalendar</vt:lpstr>
      <vt:lpstr>'2023 Template '!Date_2020_12_28_WinCalendar</vt:lpstr>
      <vt:lpstr>'2023 Example (3 per day)'!Date_2020_12_29_WinCalendar</vt:lpstr>
      <vt:lpstr>'2023 Example (5 per day)'!Date_2020_12_29_WinCalendar</vt:lpstr>
      <vt:lpstr>'2023 Template '!Date_2020_12_29_WinCalendar</vt:lpstr>
      <vt:lpstr>'2023 Example (3 per day)'!Date_2020_12_30_WinCalendar</vt:lpstr>
      <vt:lpstr>'2023 Example (5 per day)'!Date_2020_12_30_WinCalendar</vt:lpstr>
      <vt:lpstr>'2023 Template '!Date_2020_12_30_WinCalendar</vt:lpstr>
      <vt:lpstr>'2023 Example (3 per day)'!Date_2020_12_31_WinCalendar</vt:lpstr>
      <vt:lpstr>'2023 Example (5 per day)'!Date_2020_12_31_WinCalendar</vt:lpstr>
      <vt:lpstr>'2023 Template '!Date_2020_12_31_WinCalendar</vt:lpstr>
      <vt:lpstr>'2023 Example (3 per day)'!Print_Area</vt:lpstr>
      <vt:lpstr>'2023 Example (5 per day)'!Print_Area</vt:lpstr>
      <vt:lpstr>'2023 Template '!Print_Area</vt:lpstr>
      <vt:lpstr>OLD!Print_Area</vt:lpstr>
      <vt:lpstr>'2023 Example (3 per day)'!WinCalendar_Calendar_1</vt:lpstr>
      <vt:lpstr>'2023 Example (5 per day)'!WinCalendar_Calendar_1</vt:lpstr>
      <vt:lpstr>'2023 Template '!WinCalendar_Calendar_1</vt:lpstr>
      <vt:lpstr>'2023 Example (3 per day)'!WinCalendar_Calendar_10</vt:lpstr>
      <vt:lpstr>'2023 Example (5 per day)'!WinCalendar_Calendar_10</vt:lpstr>
      <vt:lpstr>'2023 Template '!WinCalendar_Calendar_10</vt:lpstr>
      <vt:lpstr>'2023 Example (3 per day)'!WinCalendar_Calendar_11</vt:lpstr>
      <vt:lpstr>'2023 Example (5 per day)'!WinCalendar_Calendar_11</vt:lpstr>
      <vt:lpstr>'2023 Template '!WinCalendar_Calendar_11</vt:lpstr>
      <vt:lpstr>'2023 Example (3 per day)'!WinCalendar_Calendar_12</vt:lpstr>
      <vt:lpstr>'2023 Example (5 per day)'!WinCalendar_Calendar_12</vt:lpstr>
      <vt:lpstr>'2023 Template '!WinCalendar_Calendar_12</vt:lpstr>
      <vt:lpstr>'2023 Example (3 per day)'!WinCalendar_Calendar_2</vt:lpstr>
      <vt:lpstr>'2023 Example (5 per day)'!WinCalendar_Calendar_2</vt:lpstr>
      <vt:lpstr>'2023 Template '!WinCalendar_Calendar_2</vt:lpstr>
      <vt:lpstr>'2023 Example (3 per day)'!WinCalendar_Calendar_3</vt:lpstr>
      <vt:lpstr>'2023 Example (5 per day)'!WinCalendar_Calendar_3</vt:lpstr>
      <vt:lpstr>'2023 Template '!WinCalendar_Calendar_3</vt:lpstr>
      <vt:lpstr>'2023 Example (3 per day)'!WinCalendar_Calendar_4</vt:lpstr>
      <vt:lpstr>'2023 Example (5 per day)'!WinCalendar_Calendar_4</vt:lpstr>
      <vt:lpstr>'2023 Template '!WinCalendar_Calendar_4</vt:lpstr>
      <vt:lpstr>'2023 Example (3 per day)'!WinCalendar_Calendar_5</vt:lpstr>
      <vt:lpstr>'2023 Example (5 per day)'!WinCalendar_Calendar_5</vt:lpstr>
      <vt:lpstr>'2023 Template '!WinCalendar_Calendar_5</vt:lpstr>
      <vt:lpstr>'2023 Example (3 per day)'!WinCalendar_Calendar_6</vt:lpstr>
      <vt:lpstr>'2023 Example (5 per day)'!WinCalendar_Calendar_6</vt:lpstr>
      <vt:lpstr>'2023 Template '!WinCalendar_Calendar_6</vt:lpstr>
      <vt:lpstr>'2023 Example (3 per day)'!WinCalendar_Calendar_7</vt:lpstr>
      <vt:lpstr>'2023 Example (5 per day)'!WinCalendar_Calendar_7</vt:lpstr>
      <vt:lpstr>'2023 Template '!WinCalendar_Calendar_7</vt:lpstr>
      <vt:lpstr>'2023 Example (3 per day)'!WinCalendar_Calendar_8</vt:lpstr>
      <vt:lpstr>'2023 Example (5 per day)'!WinCalendar_Calendar_8</vt:lpstr>
      <vt:lpstr>'2023 Template '!WinCalendar_Calendar_8</vt:lpstr>
      <vt:lpstr>'2023 Example (3 per day)'!WinCalendar_Calendar_9</vt:lpstr>
      <vt:lpstr>'2023 Example (5 per day)'!WinCalendar_Calendar_9</vt:lpstr>
      <vt:lpstr>'2023 Template '!WinCalendar_Calendar_9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Waller</dc:creator>
  <cp:lastModifiedBy>Kathryn Waller</cp:lastModifiedBy>
  <cp:lastPrinted>2019-08-16T17:39:35Z</cp:lastPrinted>
  <dcterms:created xsi:type="dcterms:W3CDTF">2019-08-16T11:19:47Z</dcterms:created>
  <dcterms:modified xsi:type="dcterms:W3CDTF">2023-01-16T16:16:46Z</dcterms:modified>
</cp:coreProperties>
</file>