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athryn\Educe Dropbox\Content\Marketing Implementation\"/>
    </mc:Choice>
  </mc:AlternateContent>
  <xr:revisionPtr revIDLastSave="0" documentId="13_ncr:1_{137ED1A1-BAB2-4A86-8AA0-C57BB2407EB8}" xr6:coauthVersionLast="47" xr6:coauthVersionMax="47" xr10:uidLastSave="{00000000-0000-0000-0000-000000000000}"/>
  <bookViews>
    <workbookView xWindow="-120" yWindow="-120" windowWidth="29040" windowHeight="16440" activeTab="1" xr2:uid="{FA6E20D1-EE40-374B-86C0-F85A2243A104}"/>
  </bookViews>
  <sheets>
    <sheet name="New Business Tracking" sheetId="4" r:id="rId1"/>
    <sheet name="New Business Summary" sheetId="5" r:id="rId2"/>
  </sheets>
  <definedNames>
    <definedName name="_xlnm._FilterDatabase" localSheetId="0" hidden="1">'New Business Tracking'!#REF!</definedName>
    <definedName name="_xlnm.Print_Area" localSheetId="1">'New Business Summary'!$A$1:$J$73</definedName>
    <definedName name="_xlnm.Print_Area" localSheetId="0">'New Business Tracking'!$B$1:$S$35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C6" i="5"/>
  <c r="D6" i="5" s="1"/>
  <c r="D7" i="5" l="1"/>
</calcChain>
</file>

<file path=xl/sharedStrings.xml><?xml version="1.0" encoding="utf-8"?>
<sst xmlns="http://schemas.openxmlformats.org/spreadsheetml/2006/main" count="147" uniqueCount="80">
  <si>
    <t>Notes</t>
  </si>
  <si>
    <t>New Business Source Tracking</t>
  </si>
  <si>
    <t>Name</t>
  </si>
  <si>
    <t>Referral Source</t>
  </si>
  <si>
    <t>Referred Name</t>
  </si>
  <si>
    <t>Date</t>
  </si>
  <si>
    <t>Net Worth</t>
  </si>
  <si>
    <t>Potential 
AUM</t>
  </si>
  <si>
    <t>Potential 
Revenue</t>
  </si>
  <si>
    <t>Actual Revenue</t>
  </si>
  <si>
    <t>Not Qualified
Referred to</t>
  </si>
  <si>
    <t>Qualifying Call</t>
  </si>
  <si>
    <t>Qualified</t>
  </si>
  <si>
    <t>N/A</t>
  </si>
  <si>
    <t>Assigned Advisor</t>
  </si>
  <si>
    <t>J &amp; S Smith</t>
  </si>
  <si>
    <t>CPA</t>
  </si>
  <si>
    <t>Source Type</t>
  </si>
  <si>
    <t>J Hansen</t>
  </si>
  <si>
    <t>Jones</t>
  </si>
  <si>
    <t>Column Labels</t>
  </si>
  <si>
    <t>Row Labels</t>
  </si>
  <si>
    <t>(blank)</t>
  </si>
  <si>
    <t>Grand Total</t>
  </si>
  <si>
    <t>New Business Summary</t>
  </si>
  <si>
    <t>Count of Source Type</t>
  </si>
  <si>
    <t>M Kelly</t>
  </si>
  <si>
    <t>R Villa</t>
  </si>
  <si>
    <t>P Nutt</t>
  </si>
  <si>
    <t>COI Referral</t>
  </si>
  <si>
    <t>Website</t>
  </si>
  <si>
    <t>Podcast</t>
  </si>
  <si>
    <t>K Muffet</t>
  </si>
  <si>
    <t>Prospect</t>
  </si>
  <si>
    <t>Lead</t>
  </si>
  <si>
    <t>New Client</t>
  </si>
  <si>
    <t>Pending</t>
  </si>
  <si>
    <t>In Person</t>
  </si>
  <si>
    <t>Closing Ratio</t>
  </si>
  <si>
    <t>Count of Referral Source</t>
  </si>
  <si>
    <t>Count of Referred Name</t>
  </si>
  <si>
    <t>Sum of Net Worth</t>
  </si>
  <si>
    <t>Sum of Potential 
AUM</t>
  </si>
  <si>
    <t>Sum of Potential 
Revenue</t>
  </si>
  <si>
    <t>Sum of Actual Revenue</t>
  </si>
  <si>
    <t>Number of Prospects</t>
  </si>
  <si>
    <t>Client Status</t>
  </si>
  <si>
    <t>Jane</t>
  </si>
  <si>
    <t>Mickenley</t>
  </si>
  <si>
    <t>Client Referral</t>
  </si>
  <si>
    <t>J&amp;S Smith</t>
  </si>
  <si>
    <t>Not Qualified</t>
  </si>
  <si>
    <t>XYPN</t>
  </si>
  <si>
    <t>Lost</t>
  </si>
  <si>
    <t>Won</t>
  </si>
  <si>
    <t>Number of Leads</t>
  </si>
  <si>
    <t>Conversion Rate</t>
  </si>
  <si>
    <t>Number of New Clients</t>
  </si>
  <si>
    <t>Stage</t>
  </si>
  <si>
    <t>Date
Received</t>
  </si>
  <si>
    <t>Qualified?</t>
  </si>
  <si>
    <t>Initial call/mtg?</t>
  </si>
  <si>
    <t>Opportunity Pipeline</t>
  </si>
  <si>
    <t>Manually entered</t>
  </si>
  <si>
    <t>WON/LOSS BY SOURCE</t>
  </si>
  <si>
    <t>PROSPECTS BY SOURCE</t>
  </si>
  <si>
    <t>REFERRAL SOURCES</t>
  </si>
  <si>
    <t>Client</t>
  </si>
  <si>
    <t>EP Attorney</t>
  </si>
  <si>
    <t>OPPORTUNITY BY REFERRAL SOURCE</t>
  </si>
  <si>
    <t>OPPORTUNITY BY REFERRER</t>
  </si>
  <si>
    <t>n/a</t>
  </si>
  <si>
    <t>OPPORTUNITIES BY SOURCE</t>
  </si>
  <si>
    <t xml:space="preserve">
										</t>
  </si>
  <si>
    <t>Instructions: Understanding the source of new clients helps to clarify the effectiveness of different areas of marketing and potentially the return on marketing for each area. This Excel® template is a starting point for you to develop new business source tracking for your firm. It is a best practice standard to leverage your CRM.</t>
  </si>
  <si>
    <t>© Educe Inc. | Limitless Advisor
Limitless materials may not be reproduced, used, or sold in whole or in part, in any manner, without written consent or license for use by Educe, Inc.</t>
  </si>
  <si>
    <t xml:space="preserve">© 2022 Educe, Inc. </t>
  </si>
  <si>
    <t>Kay</t>
  </si>
  <si>
    <t>Sourced By Advisor:</t>
  </si>
  <si>
    <r>
      <rPr>
        <sz val="14"/>
        <color rgb="FF004A4D"/>
        <rFont val="Gilmer Light"/>
        <family val="3"/>
      </rPr>
      <t>Instructions: Understanding your opportunity pipeline and the source of new business can clarify the effectiveness of your marketing efforts and help you determine your return on marketing. This workbook is a template that you can customize to create your own new business tracking tool. It has been populated with example data to give you a starting point to work with. The data tables below are Pivot Tables that you can customized to show data you feel is important. Remember, each time you add new data, you will need to refresh all Pivot tables for the data to update.</t>
    </r>
    <r>
      <rPr>
        <sz val="14"/>
        <color theme="1"/>
        <rFont val="Gilmer Light"/>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</si>
</sst>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7" x14ac:knownFonts="1">
    <font>
      <sz val="12"/>
      <color theme="1"/>
      <name val="Calibri"/>
      <family val="2"/>
      <scheme val="minor"/>
    </font>
    <font>
      <sz val="12"/>
      <color theme="1"/>
      <name val="Calibri Light"/>
      <family val="2"/>
      <scheme val="major"/>
    </font>
    <font>
      <sz val="14"/>
      <color theme="1"/>
      <name val="Calibri Light"/>
      <family val="2"/>
      <scheme val="major"/>
    </font>
    <font>
      <sz val="18"/>
      <color theme="1"/>
      <name val="Calibri Light"/>
      <family val="2"/>
      <scheme val="major"/>
    </font>
    <font>
      <sz val="10"/>
      <color theme="1"/>
      <name val="Calibri Light"/>
      <family val="2"/>
      <scheme val="major"/>
    </font>
    <font>
      <sz val="36"/>
      <color theme="1"/>
      <name val="Calibri Light"/>
      <family val="2"/>
      <scheme val="major"/>
    </font>
    <font>
      <sz val="12"/>
      <color theme="1"/>
      <name val="Calibri"/>
      <family val="2"/>
      <scheme val="minor"/>
    </font>
    <font>
      <sz val="8"/>
      <color rgb="FFFFFFFF"/>
      <name val="Avenir Book"/>
    </font>
    <font>
      <sz val="18"/>
      <color theme="1"/>
      <name val="Gilmer Light"/>
    </font>
    <font>
      <sz val="12"/>
      <color theme="1"/>
      <name val="Gilmer Light"/>
    </font>
    <font>
      <sz val="11"/>
      <color theme="1"/>
      <name val="Gilmer Light"/>
    </font>
    <font>
      <b/>
      <sz val="12"/>
      <color theme="1"/>
      <name val="Gilmer Light"/>
    </font>
    <font>
      <b/>
      <sz val="11"/>
      <color rgb="FF00B050"/>
      <name val="Gilmer Light"/>
    </font>
    <font>
      <sz val="14"/>
      <color theme="1"/>
      <name val="Gilmer Light"/>
    </font>
    <font>
      <sz val="10"/>
      <color theme="1"/>
      <name val="Gilmer Light"/>
    </font>
    <font>
      <sz val="8"/>
      <color rgb="FFFFFFFF"/>
      <name val="Gilmer Light"/>
    </font>
    <font>
      <sz val="36"/>
      <color rgb="FF004A4D"/>
      <name val="Garamond"/>
      <family val="1"/>
    </font>
    <font>
      <sz val="9"/>
      <name val="Gilmer Light"/>
    </font>
    <font>
      <sz val="8"/>
      <color theme="1"/>
      <name val="Gilmer Light"/>
    </font>
    <font>
      <sz val="12"/>
      <color theme="0"/>
      <name val="Gilmer Light"/>
    </font>
    <font>
      <sz val="12"/>
      <color rgb="FF0C436A"/>
      <name val="Gilmer Light"/>
    </font>
    <font>
      <sz val="12"/>
      <color rgb="FF56ABA8"/>
      <name val="Gilmer Light"/>
    </font>
    <font>
      <sz val="12"/>
      <color rgb="FF004A4D"/>
      <name val="Gilmer Light"/>
    </font>
    <font>
      <sz val="16"/>
      <color rgb="FF004A4D"/>
      <name val="Gilmer Light"/>
      <family val="3"/>
    </font>
    <font>
      <sz val="11"/>
      <color theme="1"/>
      <name val="Gilmer Light"/>
      <family val="3"/>
    </font>
    <font>
      <sz val="14"/>
      <color theme="1"/>
      <name val="Gilmer Light"/>
      <family val="3"/>
    </font>
    <font>
      <sz val="14"/>
      <color rgb="FF004A4D"/>
      <name val="Gilmer Light"/>
      <family val="3"/>
    </font>
  </fonts>
  <fills count="6">
    <fill>
      <patternFill patternType="none"/>
    </fill>
    <fill>
      <patternFill patternType="gray125"/>
    </fill>
    <fill>
      <patternFill patternType="solid">
        <fgColor theme="0"/>
        <bgColor indexed="64"/>
      </patternFill>
    </fill>
    <fill>
      <patternFill patternType="solid">
        <fgColor rgb="FF004A4D"/>
        <bgColor indexed="64"/>
      </patternFill>
    </fill>
    <fill>
      <patternFill patternType="solid">
        <fgColor rgb="FF56ABA8"/>
        <bgColor indexed="64"/>
      </patternFill>
    </fill>
    <fill>
      <patternFill patternType="solid">
        <fgColor rgb="FFBECAC9"/>
        <bgColor indexed="64"/>
      </patternFill>
    </fill>
  </fills>
  <borders count="10">
    <border>
      <left/>
      <right/>
      <top/>
      <bottom/>
      <diagonal/>
    </border>
    <border>
      <left/>
      <right/>
      <top/>
      <bottom style="thin">
        <color theme="0" tint="-0.499984740745262"/>
      </bottom>
      <diagonal/>
    </border>
    <border>
      <left/>
      <right/>
      <top/>
      <bottom style="thin">
        <color auto="1"/>
      </bottom>
      <diagonal/>
    </border>
    <border>
      <left/>
      <right/>
      <top style="thin">
        <color theme="0" tint="-0.499984740745262"/>
      </top>
      <bottom/>
      <diagonal/>
    </border>
    <border>
      <left/>
      <right/>
      <top style="thin">
        <color rgb="FF819494"/>
      </top>
      <bottom style="thin">
        <color rgb="FF819494"/>
      </bottom>
      <diagonal/>
    </border>
    <border>
      <left style="thin">
        <color rgb="FF004A4D"/>
      </left>
      <right/>
      <top style="thin">
        <color rgb="FF819494"/>
      </top>
      <bottom style="thin">
        <color rgb="FF819494"/>
      </bottom>
      <diagonal/>
    </border>
    <border>
      <left/>
      <right style="thin">
        <color rgb="FF004A4D"/>
      </right>
      <top style="thin">
        <color rgb="FF819494"/>
      </top>
      <bottom style="thin">
        <color rgb="FF819494"/>
      </bottom>
      <diagonal/>
    </border>
    <border>
      <left style="thin">
        <color rgb="FF004A4D"/>
      </left>
      <right/>
      <top style="thin">
        <color rgb="FF819494"/>
      </top>
      <bottom style="thin">
        <color rgb="FF004A4D"/>
      </bottom>
      <diagonal/>
    </border>
    <border>
      <left/>
      <right/>
      <top style="thin">
        <color rgb="FF819494"/>
      </top>
      <bottom style="thin">
        <color rgb="FF004A4D"/>
      </bottom>
      <diagonal/>
    </border>
    <border>
      <left/>
      <right style="thin">
        <color rgb="FF004A4D"/>
      </right>
      <top style="thin">
        <color rgb="FF819494"/>
      </top>
      <bottom style="thin">
        <color rgb="FF004A4D"/>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80">
    <xf numFmtId="0" fontId="0" fillId="0" borderId="0" xfId="0"/>
    <xf numFmtId="0" fontId="1" fillId="0" borderId="0" xfId="0" applyFont="1"/>
    <xf numFmtId="0" fontId="1"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horizontal="center" wrapText="1"/>
    </xf>
    <xf numFmtId="0" fontId="4" fillId="0" borderId="0" xfId="0" applyFont="1" applyAlignment="1">
      <alignment horizontal="left" wrapText="1"/>
    </xf>
    <xf numFmtId="0" fontId="1" fillId="2" borderId="0" xfId="0" applyFont="1" applyFill="1"/>
    <xf numFmtId="0" fontId="5" fillId="2" borderId="0" xfId="0" applyFont="1" applyFill="1" applyAlignment="1">
      <alignment horizont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2" fillId="2" borderId="0" xfId="0" applyFont="1" applyFill="1" applyAlignment="1">
      <alignment vertical="center"/>
    </xf>
    <xf numFmtId="0" fontId="3" fillId="2" borderId="0" xfId="0" applyFont="1" applyFill="1" applyAlignment="1">
      <alignment vertical="top" wrapText="1"/>
    </xf>
    <xf numFmtId="0" fontId="7" fillId="0" borderId="0" xfId="0" applyFont="1" applyAlignment="1">
      <alignment vertical="center" readingOrder="1"/>
    </xf>
    <xf numFmtId="0" fontId="9" fillId="2" borderId="0" xfId="0" applyFont="1" applyFill="1"/>
    <xf numFmtId="0" fontId="9" fillId="0" borderId="0" xfId="0" applyFont="1" applyAlignment="1">
      <alignment horizontal="left" vertical="center" wrapText="1"/>
    </xf>
    <xf numFmtId="0" fontId="10" fillId="2" borderId="0" xfId="0" applyFont="1" applyFill="1" applyAlignment="1">
      <alignment vertical="center" wrapText="1"/>
    </xf>
    <xf numFmtId="0" fontId="9" fillId="0" borderId="0" xfId="0" applyFont="1" applyAlignment="1">
      <alignment horizontal="center" wrapText="1"/>
    </xf>
    <xf numFmtId="0" fontId="14" fillId="0" borderId="0" xfId="0" applyFont="1" applyAlignment="1">
      <alignment horizontal="left" wrapText="1"/>
    </xf>
    <xf numFmtId="0" fontId="9" fillId="0" borderId="0" xfId="0" applyFont="1"/>
    <xf numFmtId="0" fontId="16" fillId="2" borderId="0" xfId="0" applyFont="1" applyFill="1" applyAlignment="1">
      <alignment horizontal="left" vertical="center"/>
    </xf>
    <xf numFmtId="0" fontId="11" fillId="3" borderId="0" xfId="0" applyFont="1" applyFill="1" applyAlignment="1">
      <alignment wrapText="1"/>
    </xf>
    <xf numFmtId="0" fontId="11" fillId="3" borderId="0" xfId="0" applyFont="1" applyFill="1" applyAlignment="1">
      <alignment horizontal="center"/>
    </xf>
    <xf numFmtId="0" fontId="11" fillId="3" borderId="0" xfId="0" applyFont="1" applyFill="1" applyAlignment="1">
      <alignment horizontal="center" wrapText="1"/>
    </xf>
    <xf numFmtId="0" fontId="11" fillId="3" borderId="0" xfId="0" applyFont="1" applyFill="1"/>
    <xf numFmtId="0" fontId="9" fillId="0" borderId="4" xfId="0" applyFont="1" applyBorder="1" applyAlignment="1">
      <alignment horizontal="center"/>
    </xf>
    <xf numFmtId="14" fontId="9" fillId="0" borderId="4" xfId="0" applyNumberFormat="1" applyFont="1" applyBorder="1" applyAlignment="1">
      <alignment horizontal="center"/>
    </xf>
    <xf numFmtId="0" fontId="12" fillId="0" borderId="4" xfId="0" applyFont="1" applyBorder="1" applyAlignment="1">
      <alignment horizontal="center"/>
    </xf>
    <xf numFmtId="164" fontId="9" fillId="0" borderId="4" xfId="2" applyNumberFormat="1" applyFont="1" applyFill="1" applyBorder="1" applyAlignment="1">
      <alignment horizontal="center"/>
    </xf>
    <xf numFmtId="164" fontId="9" fillId="0" borderId="4" xfId="2" applyNumberFormat="1" applyFont="1" applyFill="1" applyBorder="1"/>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6" fontId="9" fillId="0" borderId="4" xfId="0" applyNumberFormat="1" applyFont="1" applyBorder="1" applyAlignment="1">
      <alignment horizontal="center" vertical="center" wrapText="1"/>
    </xf>
    <xf numFmtId="0" fontId="13" fillId="0" borderId="4" xfId="0" applyFont="1" applyBorder="1" applyAlignment="1">
      <alignment vertical="center"/>
    </xf>
    <xf numFmtId="164" fontId="13" fillId="0" borderId="4" xfId="0" applyNumberFormat="1" applyFont="1" applyBorder="1" applyAlignment="1">
      <alignment vertical="center"/>
    </xf>
    <xf numFmtId="0" fontId="8" fillId="0" borderId="4" xfId="0" applyFont="1" applyBorder="1" applyAlignment="1">
      <alignment horizontal="left" vertical="center" indent="6" readingOrder="1"/>
    </xf>
    <xf numFmtId="0" fontId="9" fillId="0" borderId="4" xfId="0" applyFont="1" applyBorder="1" applyAlignment="1">
      <alignment horizontal="center" wrapText="1"/>
    </xf>
    <xf numFmtId="0" fontId="14" fillId="0" borderId="4" xfId="0" applyFont="1" applyBorder="1" applyAlignment="1">
      <alignment horizontal="left" wrapText="1"/>
    </xf>
    <xf numFmtId="0" fontId="9" fillId="0" borderId="4" xfId="0" applyFont="1" applyBorder="1"/>
    <xf numFmtId="164" fontId="9" fillId="0" borderId="4" xfId="0" applyNumberFormat="1" applyFont="1" applyBorder="1"/>
    <xf numFmtId="0" fontId="9" fillId="0" borderId="5" xfId="0" applyFont="1" applyBorder="1" applyAlignment="1">
      <alignment horizontal="center"/>
    </xf>
    <xf numFmtId="0" fontId="9" fillId="0" borderId="6" xfId="0" applyFont="1" applyBorder="1" applyAlignment="1">
      <alignment horizontal="left"/>
    </xf>
    <xf numFmtId="0" fontId="9" fillId="0" borderId="5" xfId="0" applyFont="1" applyBorder="1" applyAlignment="1">
      <alignment horizontal="left" vertical="center" wrapText="1"/>
    </xf>
    <xf numFmtId="0" fontId="13" fillId="0" borderId="6" xfId="0" applyFont="1" applyBorder="1" applyAlignment="1">
      <alignment vertical="center"/>
    </xf>
    <xf numFmtId="0" fontId="9" fillId="0" borderId="6" xfId="0" applyFont="1" applyBorder="1"/>
    <xf numFmtId="0" fontId="9" fillId="0" borderId="7" xfId="0" applyFont="1" applyBorder="1" applyAlignment="1">
      <alignment horizontal="left" vertical="center" wrapText="1"/>
    </xf>
    <xf numFmtId="0" fontId="9" fillId="0" borderId="8" xfId="0" applyFont="1" applyBorder="1" applyAlignment="1">
      <alignment horizontal="center" wrapText="1"/>
    </xf>
    <xf numFmtId="0" fontId="14" fillId="0" borderId="8" xfId="0" applyFont="1" applyBorder="1" applyAlignment="1">
      <alignment horizontal="left" wrapText="1"/>
    </xf>
    <xf numFmtId="0" fontId="9" fillId="0" borderId="8" xfId="0" applyFont="1" applyBorder="1"/>
    <xf numFmtId="164" fontId="9" fillId="0" borderId="8" xfId="0" applyNumberFormat="1" applyFont="1" applyBorder="1"/>
    <xf numFmtId="0" fontId="9" fillId="0" borderId="9" xfId="0" applyFont="1" applyBorder="1"/>
    <xf numFmtId="0" fontId="13" fillId="2" borderId="2" xfId="0" applyFont="1" applyFill="1" applyBorder="1" applyAlignment="1">
      <alignment horizontal="left" vertical="top" wrapText="1"/>
    </xf>
    <xf numFmtId="0" fontId="18" fillId="2" borderId="1" xfId="0" applyFont="1" applyFill="1" applyBorder="1" applyAlignment="1">
      <alignment horizontal="right"/>
    </xf>
    <xf numFmtId="0" fontId="9" fillId="2" borderId="0" xfId="0" applyFont="1" applyFill="1" applyAlignment="1">
      <alignment horizontal="left"/>
    </xf>
    <xf numFmtId="0" fontId="9" fillId="2" borderId="0" xfId="0" applyFont="1" applyFill="1" applyAlignment="1">
      <alignment horizontal="right"/>
    </xf>
    <xf numFmtId="10" fontId="9" fillId="2" borderId="0" xfId="3" applyNumberFormat="1" applyFont="1" applyFill="1" applyBorder="1" applyAlignment="1">
      <alignment horizontal="center"/>
    </xf>
    <xf numFmtId="9" fontId="9" fillId="2" borderId="2" xfId="3" applyFont="1" applyFill="1" applyBorder="1" applyAlignment="1">
      <alignment horizontal="left"/>
    </xf>
    <xf numFmtId="0" fontId="9" fillId="2" borderId="2" xfId="0" applyFont="1" applyFill="1" applyBorder="1" applyAlignment="1">
      <alignment horizontal="right"/>
    </xf>
    <xf numFmtId="9" fontId="9" fillId="2" borderId="2" xfId="3" applyFont="1" applyFill="1" applyBorder="1" applyAlignment="1">
      <alignment horizontal="center"/>
    </xf>
    <xf numFmtId="9" fontId="9" fillId="2" borderId="0" xfId="3" applyFont="1" applyFill="1" applyBorder="1" applyAlignment="1">
      <alignment horizontal="center"/>
    </xf>
    <xf numFmtId="164" fontId="9" fillId="2" borderId="0" xfId="0" applyNumberFormat="1" applyFont="1" applyFill="1"/>
    <xf numFmtId="0" fontId="9" fillId="2" borderId="0" xfId="0" applyFont="1" applyFill="1" applyAlignment="1">
      <alignment horizontal="left" indent="1"/>
    </xf>
    <xf numFmtId="0" fontId="19" fillId="4" borderId="3" xfId="0" applyFont="1" applyFill="1" applyBorder="1"/>
    <xf numFmtId="0" fontId="9" fillId="4" borderId="3" xfId="0" applyFont="1" applyFill="1" applyBorder="1"/>
    <xf numFmtId="0" fontId="21" fillId="2" borderId="0" xfId="0" applyFont="1" applyFill="1" applyAlignment="1">
      <alignment horizontal="right"/>
    </xf>
    <xf numFmtId="0" fontId="20" fillId="5" borderId="0" xfId="0" applyFont="1" applyFill="1"/>
    <xf numFmtId="0" fontId="9" fillId="5" borderId="0" xfId="0" applyFont="1" applyFill="1"/>
    <xf numFmtId="0" fontId="22" fillId="5" borderId="0" xfId="0" applyFont="1" applyFill="1"/>
    <xf numFmtId="0" fontId="24" fillId="2" borderId="0" xfId="0" applyFont="1" applyFill="1" applyAlignment="1">
      <alignment horizontal="right" vertical="center" wrapText="1"/>
    </xf>
    <xf numFmtId="0" fontId="10" fillId="2" borderId="0" xfId="0" applyFont="1" applyFill="1" applyAlignment="1">
      <alignment horizontal="right" vertical="center" wrapText="1"/>
    </xf>
    <xf numFmtId="0" fontId="3" fillId="2" borderId="0" xfId="0" applyFont="1" applyFill="1" applyAlignment="1">
      <alignment horizontal="left" vertical="top" wrapText="1"/>
    </xf>
    <xf numFmtId="0" fontId="17" fillId="0" borderId="0" xfId="0" applyFont="1" applyAlignment="1">
      <alignment horizontal="center" vertical="center" wrapText="1" readingOrder="1"/>
    </xf>
    <xf numFmtId="0" fontId="17" fillId="0" borderId="0" xfId="0" applyFont="1" applyAlignment="1">
      <alignment horizontal="center" vertical="center" readingOrder="1"/>
    </xf>
    <xf numFmtId="0" fontId="23" fillId="2" borderId="0" xfId="0" applyFont="1" applyFill="1" applyAlignment="1">
      <alignment horizontal="left" vertical="top" wrapText="1"/>
    </xf>
    <xf numFmtId="0" fontId="17" fillId="0" borderId="0" xfId="0" applyFont="1" applyAlignment="1">
      <alignment vertical="center" wrapText="1" readingOrder="1"/>
    </xf>
    <xf numFmtId="0" fontId="15" fillId="0" borderId="0" xfId="0" applyFont="1" applyAlignment="1">
      <alignment horizontal="left" vertical="top" wrapText="1" readingOrder="1"/>
    </xf>
    <xf numFmtId="0" fontId="9" fillId="2" borderId="2" xfId="0" applyFont="1" applyFill="1" applyBorder="1" applyAlignment="1">
      <alignment horizontal="center"/>
    </xf>
    <xf numFmtId="165" fontId="9" fillId="2" borderId="0" xfId="1" applyNumberFormat="1" applyFont="1" applyFill="1" applyBorder="1" applyAlignment="1">
      <alignment horizontal="center"/>
    </xf>
    <xf numFmtId="0" fontId="9" fillId="2" borderId="0" xfId="0" applyFont="1" applyFill="1" applyAlignment="1">
      <alignment horizontal="center"/>
    </xf>
    <xf numFmtId="0" fontId="9" fillId="4" borderId="0" xfId="0" applyFont="1" applyFill="1" applyAlignment="1">
      <alignment horizontal="center"/>
    </xf>
    <xf numFmtId="0" fontId="25" fillId="2" borderId="2" xfId="0"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113">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quot;$&quot;* #,##0_);_(&quot;$&quot;* \(#,##0\);_(&quot;$&quot;* &quot;-&quot;??_);_(@_)"/>
    </dxf>
    <dxf>
      <fill>
        <patternFill>
          <bgColor theme="0"/>
        </patternFill>
      </fill>
    </dxf>
    <dxf>
      <fill>
        <patternFill>
          <bgColor theme="0"/>
        </patternFill>
      </fill>
    </dxf>
    <dxf>
      <fill>
        <patternFill>
          <bgColor theme="0"/>
        </patternFill>
      </fill>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quot;$&quot;* #,##0_);_(&quot;$&quot;* \(#,##0\);_(&quot;$&quot;* &quot;-&quot;??_);_(@_)"/>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quot;$&quot;* #,##0_);_(&quot;$&quot;* \(#,##0\);_(&quot;$&quot;* &quot;-&quot;??_);_(@_)"/>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ont>
        <name val="Gilmer Light"/>
        <scheme val="none"/>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2"/>
        <color theme="1"/>
        <name val="Gilmer Light"/>
        <scheme val="none"/>
      </font>
      <border diagonalUp="0" diagonalDown="0">
        <left/>
        <right style="thin">
          <color rgb="FF004A4D"/>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numFmt numFmtId="164" formatCode="_(&quot;$&quot;* #,##0_);_(&quot;$&quot;* \(#,##0\);_(&quot;$&quot;* &quot;-&quot;??_);_(@_)"/>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0"/>
        <color theme="1"/>
        <name val="Gilmer Light"/>
        <scheme val="none"/>
      </font>
      <alignment horizontal="left" vertical="bottom" textRotation="0" wrapText="1" indent="0" justifyLastLine="0" shrinkToFit="0" readingOrder="0"/>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0"/>
        <color theme="1"/>
        <name val="Gilmer Light"/>
        <scheme val="none"/>
      </font>
      <alignment horizontal="left" vertical="bottom" textRotation="0" wrapText="1" indent="0" justifyLastLine="0" shrinkToFit="0" readingOrder="0"/>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alignment horizontal="center" vertical="bottom" textRotation="0" wrapText="1" indent="0" justifyLastLine="0" shrinkToFit="0" readingOrder="0"/>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alignment horizontal="center" vertical="bottom" textRotation="0" wrapText="1" indent="0" justifyLastLine="0" shrinkToFit="0" readingOrder="0"/>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alignment horizontal="center" vertical="bottom" textRotation="0" wrapText="1" indent="0" justifyLastLine="0" shrinkToFit="0" readingOrder="0"/>
      <border diagonalUp="0" diagonalDown="0">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alignment horizontal="left" vertical="center" textRotation="0" wrapText="1" indent="0" justifyLastLine="0" shrinkToFit="0" readingOrder="0"/>
      <border diagonalUp="0" diagonalDown="0">
        <left style="thin">
          <color rgb="FF004A4D"/>
        </left>
        <right/>
        <top style="thin">
          <color rgb="FF819494"/>
        </top>
        <bottom style="thin">
          <color rgb="FF819494"/>
        </bottom>
        <vertical/>
        <horizontal style="thin">
          <color rgb="FF819494"/>
        </horizontal>
      </border>
    </dxf>
    <dxf>
      <font>
        <b val="0"/>
        <i val="0"/>
        <strike val="0"/>
        <condense val="0"/>
        <extend val="0"/>
        <outline val="0"/>
        <shadow val="0"/>
        <u val="none"/>
        <vertAlign val="baseline"/>
        <sz val="12"/>
        <color theme="1"/>
        <name val="Gilmer Light"/>
        <scheme val="none"/>
      </font>
    </dxf>
    <dxf>
      <border outline="0">
        <bottom style="thin">
          <color theme="0" tint="-0.499984740745262"/>
        </bottom>
      </border>
    </dxf>
    <dxf>
      <font>
        <b/>
        <i val="0"/>
        <strike val="0"/>
        <condense val="0"/>
        <extend val="0"/>
        <outline val="0"/>
        <shadow val="0"/>
        <u val="none"/>
        <vertAlign val="baseline"/>
        <sz val="12"/>
        <color theme="1"/>
        <name val="Gilmer Light"/>
        <scheme val="none"/>
      </font>
      <fill>
        <patternFill patternType="solid">
          <fgColor indexed="64"/>
          <bgColor rgb="FF004A4D"/>
        </patternFill>
      </fill>
      <alignment horizontal="center" vertical="bottom" textRotation="0" wrapText="1" indent="0" justifyLastLine="0" shrinkToFit="0" readingOrder="0"/>
    </dxf>
  </dxfs>
  <tableStyles count="0" defaultTableStyle="TableStyleMedium2" defaultPivotStyle="PivotStyleLight16"/>
  <colors>
    <mruColors>
      <color rgb="FFD17346"/>
      <color rgb="FF004A4D"/>
      <color rgb="FF86C6C5"/>
      <color rgb="FF819494"/>
      <color rgb="FF56ABA8"/>
      <color rgb="FFBECAC9"/>
      <color rgb="FF2378B1"/>
      <color rgb="FFB2CE7A"/>
      <color rgb="FF0C436A"/>
      <color rgb="FFB2C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[NewBusinessSourceTracking.xlsx]New Business Summary!PivotTable2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Gilmer Light" pitchFamily="2" charset="77"/>
              </a:rPr>
              <a:t>NUMBER OF REFERRALS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'New Business Summary'!$C$41</c:f>
              <c:strCache>
                <c:ptCount val="1"/>
                <c:pt idx="0">
                  <c:v>Total</c:v>
                </c:pt>
              </c:strCache>
            </c:strRef>
          </c:tx>
          <c:spPr>
            <a:solidFill>
              <a:schemeClr val="accent1"/>
            </a:solidFill>
            <a:ln>
              <a:noFill/>
            </a:ln>
            <a:effectLst/>
          </c:spPr>
          <c:invertIfNegative val="0"/>
          <c:cat>
            <c:strRef>
              <c:f>'New Business Summary'!$B$42:$B$47</c:f>
              <c:strCache>
                <c:ptCount val="5"/>
                <c:pt idx="0">
                  <c:v>Client</c:v>
                </c:pt>
                <c:pt idx="1">
                  <c:v>CPA</c:v>
                </c:pt>
                <c:pt idx="2">
                  <c:v>EP Attorney</c:v>
                </c:pt>
                <c:pt idx="3">
                  <c:v>(blank)</c:v>
                </c:pt>
                <c:pt idx="4">
                  <c:v>n/a</c:v>
                </c:pt>
              </c:strCache>
            </c:strRef>
          </c:cat>
          <c:val>
            <c:numRef>
              <c:f>'New Business Summary'!$C$42:$C$47</c:f>
              <c:numCache>
                <c:formatCode>General</c:formatCode>
                <c:ptCount val="5"/>
                <c:pt idx="0">
                  <c:v>1</c:v>
                </c:pt>
                <c:pt idx="1">
                  <c:v>1</c:v>
                </c:pt>
                <c:pt idx="2">
                  <c:v>1</c:v>
                </c:pt>
                <c:pt idx="4">
                  <c:v>2</c:v>
                </c:pt>
              </c:numCache>
            </c:numRef>
          </c:val>
          <c:extLst>
            <c:ext xmlns:c16="http://schemas.microsoft.com/office/drawing/2014/chart" uri="{C3380CC4-5D6E-409C-BE32-E72D297353CC}">
              <c16:uniqueId val="{00000000-A521-D848-A3C6-24A4A8E56CD5}"/>
            </c:ext>
          </c:extLst>
        </c:ser>
        <c:dLbls>
          <c:showLegendKey val="0"/>
          <c:showVal val="0"/>
          <c:showCatName val="0"/>
          <c:showSerName val="0"/>
          <c:showPercent val="0"/>
          <c:showBubbleSize val="0"/>
        </c:dLbls>
        <c:gapWidth val="219"/>
        <c:overlap val="-27"/>
        <c:axId val="1472431551"/>
        <c:axId val="1472433183"/>
      </c:barChart>
      <c:catAx>
        <c:axId val="1472431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mer Light" pitchFamily="2" charset="77"/>
                <a:ea typeface="+mn-ea"/>
                <a:cs typeface="+mn-cs"/>
              </a:defRPr>
            </a:pPr>
            <a:endParaRPr lang="en-US"/>
          </a:p>
        </c:txPr>
        <c:crossAx val="1472433183"/>
        <c:crosses val="autoZero"/>
        <c:auto val="1"/>
        <c:lblAlgn val="ctr"/>
        <c:lblOffset val="100"/>
        <c:noMultiLvlLbl val="0"/>
      </c:catAx>
      <c:valAx>
        <c:axId val="1472433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2431551"/>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mer Light" pitchFamily="2" charset="77"/>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[NewBusinessSourceTracking.xlsx]New Business Summary!PivotTable1</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Won / Loss By Source</a:t>
            </a:r>
          </a:p>
        </c:rich>
      </c:tx>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
        <c:idx val="10"/>
        <c:spPr>
          <a:solidFill>
            <a:srgbClr val="004A4D"/>
          </a:solidFill>
        </c:spPr>
        <c:marker>
          <c:symbol val="none"/>
        </c:marker>
        <c:dLbl>
          <c:idx val="0"/>
          <c:delete val="1"/>
          <c:extLst>
            <c:ext xmlns:c15="http://schemas.microsoft.com/office/drawing/2012/chart" uri="{CE6537A1-D6FC-4f65-9D91-7224C49458BB}"/>
          </c:extLst>
        </c:dLbl>
      </c:pivotFmt>
      <c:pivotFmt>
        <c:idx val="11"/>
        <c:spPr>
          <a:solidFill>
            <a:srgbClr val="D17346"/>
          </a:solidFill>
        </c:spPr>
        <c:marker>
          <c:symbol val="none"/>
        </c:marker>
        <c:dLbl>
          <c:idx val="0"/>
          <c:delete val="1"/>
          <c:extLst>
            <c:ext xmlns:c15="http://schemas.microsoft.com/office/drawing/2012/chart" uri="{CE6537A1-D6FC-4f65-9D91-7224C49458BB}"/>
          </c:extLst>
        </c:dLbl>
      </c:pivotFmt>
      <c:pivotFmt>
        <c:idx val="12"/>
        <c:spPr>
          <a:solidFill>
            <a:srgbClr val="86C6C5"/>
          </a:solidFill>
        </c:spPr>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'New Business Summary'!$C$20:$C$21</c:f>
              <c:strCache>
                <c:ptCount val="1"/>
                <c:pt idx="0">
                  <c:v>Won</c:v>
                </c:pt>
              </c:strCache>
            </c:strRef>
          </c:tx>
          <c:spPr>
            <a:solidFill>
              <a:srgbClr val="D17346"/>
            </a:solidFill>
          </c:spPr>
          <c:invertIfNegative val="0"/>
          <c:cat>
            <c:strRef>
              <c:f>'New Business Summary'!$B$22:$B$26</c:f>
              <c:strCache>
                <c:ptCount val="4"/>
                <c:pt idx="0">
                  <c:v>COI Referral</c:v>
                </c:pt>
                <c:pt idx="1">
                  <c:v>Client Referral</c:v>
                </c:pt>
                <c:pt idx="2">
                  <c:v>Website</c:v>
                </c:pt>
                <c:pt idx="3">
                  <c:v>Podcast</c:v>
                </c:pt>
              </c:strCache>
            </c:strRef>
          </c:cat>
          <c:val>
            <c:numRef>
              <c:f>'New Business Summary'!$C$22:$C$26</c:f>
              <c:numCache>
                <c:formatCode>General</c:formatCode>
                <c:ptCount val="4"/>
                <c:pt idx="0">
                  <c:v>1</c:v>
                </c:pt>
              </c:numCache>
            </c:numRef>
          </c:val>
          <c:extLst>
            <c:ext xmlns:c16="http://schemas.microsoft.com/office/drawing/2014/chart" uri="{C3380CC4-5D6E-409C-BE32-E72D297353CC}">
              <c16:uniqueId val="{00000000-7DBA-264D-B353-2D1C98FD3F46}"/>
            </c:ext>
          </c:extLst>
        </c:ser>
        <c:ser>
          <c:idx val="1"/>
          <c:order val="1"/>
          <c:tx>
            <c:strRef>
              <c:f>'New Business Summary'!$D$20:$D$21</c:f>
              <c:strCache>
                <c:ptCount val="1"/>
                <c:pt idx="0">
                  <c:v>Lost</c:v>
                </c:pt>
              </c:strCache>
            </c:strRef>
          </c:tx>
          <c:spPr>
            <a:solidFill>
              <a:srgbClr val="86C6C5"/>
            </a:solidFill>
          </c:spPr>
          <c:invertIfNegative val="0"/>
          <c:cat>
            <c:strRef>
              <c:f>'New Business Summary'!$B$22:$B$26</c:f>
              <c:strCache>
                <c:ptCount val="4"/>
                <c:pt idx="0">
                  <c:v>COI Referral</c:v>
                </c:pt>
                <c:pt idx="1">
                  <c:v>Client Referral</c:v>
                </c:pt>
                <c:pt idx="2">
                  <c:v>Website</c:v>
                </c:pt>
                <c:pt idx="3">
                  <c:v>Podcast</c:v>
                </c:pt>
              </c:strCache>
            </c:strRef>
          </c:cat>
          <c:val>
            <c:numRef>
              <c:f>'New Business Summary'!$D$22:$D$26</c:f>
              <c:numCache>
                <c:formatCode>General</c:formatCode>
                <c:ptCount val="4"/>
                <c:pt idx="1">
                  <c:v>1</c:v>
                </c:pt>
              </c:numCache>
            </c:numRef>
          </c:val>
          <c:extLst>
            <c:ext xmlns:c16="http://schemas.microsoft.com/office/drawing/2014/chart" uri="{C3380CC4-5D6E-409C-BE32-E72D297353CC}">
              <c16:uniqueId val="{00000001-7DBA-264D-B353-2D1C98FD3F46}"/>
            </c:ext>
          </c:extLst>
        </c:ser>
        <c:ser>
          <c:idx val="2"/>
          <c:order val="2"/>
          <c:tx>
            <c:strRef>
              <c:f>'New Business Summary'!$E$20:$E$21</c:f>
              <c:strCache>
                <c:ptCount val="1"/>
                <c:pt idx="0">
                  <c:v>Pending</c:v>
                </c:pt>
              </c:strCache>
            </c:strRef>
          </c:tx>
          <c:spPr>
            <a:solidFill>
              <a:srgbClr val="004A4D"/>
            </a:solidFill>
          </c:spPr>
          <c:invertIfNegative val="0"/>
          <c:cat>
            <c:strRef>
              <c:f>'New Business Summary'!$B$22:$B$26</c:f>
              <c:strCache>
                <c:ptCount val="4"/>
                <c:pt idx="0">
                  <c:v>COI Referral</c:v>
                </c:pt>
                <c:pt idx="1">
                  <c:v>Client Referral</c:v>
                </c:pt>
                <c:pt idx="2">
                  <c:v>Website</c:v>
                </c:pt>
                <c:pt idx="3">
                  <c:v>Podcast</c:v>
                </c:pt>
              </c:strCache>
            </c:strRef>
          </c:cat>
          <c:val>
            <c:numRef>
              <c:f>'New Business Summary'!$E$22:$E$26</c:f>
              <c:numCache>
                <c:formatCode>General</c:formatCode>
                <c:ptCount val="4"/>
                <c:pt idx="0">
                  <c:v>1</c:v>
                </c:pt>
                <c:pt idx="2">
                  <c:v>1</c:v>
                </c:pt>
                <c:pt idx="3">
                  <c:v>1</c:v>
                </c:pt>
              </c:numCache>
            </c:numRef>
          </c:val>
          <c:extLst>
            <c:ext xmlns:c16="http://schemas.microsoft.com/office/drawing/2014/chart" uri="{C3380CC4-5D6E-409C-BE32-E72D297353CC}">
              <c16:uniqueId val="{00000002-7DBA-264D-B353-2D1C98FD3F46}"/>
            </c:ext>
          </c:extLst>
        </c:ser>
        <c:dLbls>
          <c:showLegendKey val="0"/>
          <c:showVal val="0"/>
          <c:showCatName val="0"/>
          <c:showSerName val="0"/>
          <c:showPercent val="0"/>
          <c:showBubbleSize val="0"/>
        </c:dLbls>
        <c:gapWidth val="219"/>
        <c:overlap val="-27"/>
        <c:axId val="1999536991"/>
        <c:axId val="1477480959"/>
      </c:barChart>
      <c:catAx>
        <c:axId val="199953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mer Light" pitchFamily="2" charset="77"/>
                <a:ea typeface="+mn-ea"/>
                <a:cs typeface="+mn-cs"/>
              </a:defRPr>
            </a:pPr>
            <a:endParaRPr lang="en-US"/>
          </a:p>
        </c:txPr>
        <c:crossAx val="1477480959"/>
        <c:crosses val="autoZero"/>
        <c:auto val="1"/>
        <c:lblAlgn val="ctr"/>
        <c:lblOffset val="100"/>
        <c:noMultiLvlLbl val="0"/>
      </c:catAx>
      <c:valAx>
        <c:axId val="1477480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9536991"/>
        <c:crosses val="autoZero"/>
        <c:crossBetween val="between"/>
        <c:majorUnit val="1"/>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mer Light" pitchFamily="2" charset="77"/>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[NewBusinessSourceTracking.xlsx]New Business Summary!PivotTable5</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mer Light" pitchFamily="2" charset="77"/>
                <a:ea typeface="+mn-ea"/>
                <a:cs typeface="+mn-cs"/>
              </a:defRPr>
            </a:pPr>
            <a:r>
              <a:rPr lang="en-US">
                <a:latin typeface="Gilmer Light" pitchFamily="2" charset="77"/>
              </a:rPr>
              <a:t>Prospects</a:t>
            </a:r>
            <a:r>
              <a:rPr lang="en-US" baseline="0">
                <a:latin typeface="Gilmer Light" pitchFamily="2" charset="77"/>
              </a:rPr>
              <a:t> By Source</a:t>
            </a:r>
            <a:endParaRPr lang="en-US">
              <a:latin typeface="Gilmer Light" pitchFamily="2" charset="77"/>
            </a:endParaRPr>
          </a:p>
        </c:rich>
      </c:tx>
      <c:layout>
        <c:manualLayout>
          <c:xMode val="edge"/>
          <c:yMode val="edge"/>
          <c:x val="0.21685162015951723"/>
          <c:y val="0.1221961124318918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mer Light" pitchFamily="2" charset="77"/>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Gilmer Light" pitchFamily="2" charset="77"/>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rgbClr val="D17346"/>
          </a:solidFill>
          <a:ln>
            <a:noFill/>
          </a:ln>
          <a:effectLst/>
        </c:spPr>
      </c:pivotFmt>
      <c:pivotFmt>
        <c:idx val="2"/>
        <c:spPr>
          <a:solidFill>
            <a:srgbClr val="86C6C5"/>
          </a:solidFill>
          <a:ln>
            <a:noFill/>
          </a:ln>
          <a:effectLst/>
        </c:spPr>
      </c:pivotFmt>
      <c:pivotFmt>
        <c:idx val="3"/>
        <c:spPr>
          <a:solidFill>
            <a:srgbClr val="819494"/>
          </a:solidFill>
          <a:ln>
            <a:noFill/>
          </a:ln>
          <a:effectLst/>
        </c:spPr>
      </c:pivotFmt>
      <c:pivotFmt>
        <c:idx val="4"/>
        <c:spPr>
          <a:solidFill>
            <a:srgbClr val="004A4D"/>
          </a:solidFill>
          <a:ln>
            <a:noFill/>
          </a:ln>
          <a:effectLst/>
        </c:spPr>
      </c:pivotFmt>
      <c:pivotFmt>
        <c:idx val="5"/>
        <c:spPr>
          <a:solidFill>
            <a:schemeClr val="accent1"/>
          </a:solidFill>
          <a:ln>
            <a:noFill/>
          </a:ln>
          <a:effectLst/>
        </c:spPr>
      </c:pivotFmt>
    </c:pivotFmts>
    <c:plotArea>
      <c:layout>
        <c:manualLayout>
          <c:layoutTarget val="inner"/>
          <c:xMode val="edge"/>
          <c:yMode val="edge"/>
          <c:x val="0.16800669861771617"/>
          <c:y val="0.27851323828920566"/>
          <c:w val="0.31222425037075024"/>
          <c:h val="0.58528141585026838"/>
        </c:manualLayout>
      </c:layout>
      <c:doughnutChart>
        <c:varyColors val="1"/>
        <c:ser>
          <c:idx val="0"/>
          <c:order val="0"/>
          <c:tx>
            <c:strRef>
              <c:f>'New Business Summary'!$C$10</c:f>
              <c:strCache>
                <c:ptCount val="1"/>
                <c:pt idx="0">
                  <c:v>Total</c:v>
                </c:pt>
              </c:strCache>
            </c:strRef>
          </c:tx>
          <c:dPt>
            <c:idx val="0"/>
            <c:bubble3D val="0"/>
            <c:spPr>
              <a:solidFill>
                <a:srgbClr val="D17346"/>
              </a:solidFill>
              <a:ln>
                <a:noFill/>
              </a:ln>
              <a:effectLst/>
            </c:spPr>
            <c:extLst>
              <c:ext xmlns:c16="http://schemas.microsoft.com/office/drawing/2014/chart" uri="{C3380CC4-5D6E-409C-BE32-E72D297353CC}">
                <c16:uniqueId val="{00000001-E7D2-AE46-AF13-5A7BDD9498D0}"/>
              </c:ext>
            </c:extLst>
          </c:dPt>
          <c:dPt>
            <c:idx val="1"/>
            <c:bubble3D val="0"/>
            <c:spPr>
              <a:solidFill>
                <a:srgbClr val="86C6C5"/>
              </a:solidFill>
              <a:ln>
                <a:noFill/>
              </a:ln>
              <a:effectLst/>
            </c:spPr>
            <c:extLst>
              <c:ext xmlns:c16="http://schemas.microsoft.com/office/drawing/2014/chart" uri="{C3380CC4-5D6E-409C-BE32-E72D297353CC}">
                <c16:uniqueId val="{00000003-E7D2-AE46-AF13-5A7BDD9498D0}"/>
              </c:ext>
            </c:extLst>
          </c:dPt>
          <c:dPt>
            <c:idx val="2"/>
            <c:bubble3D val="0"/>
            <c:spPr>
              <a:solidFill>
                <a:srgbClr val="819494"/>
              </a:solidFill>
              <a:ln>
                <a:noFill/>
              </a:ln>
              <a:effectLst/>
            </c:spPr>
            <c:extLst>
              <c:ext xmlns:c16="http://schemas.microsoft.com/office/drawing/2014/chart" uri="{C3380CC4-5D6E-409C-BE32-E72D297353CC}">
                <c16:uniqueId val="{00000005-E7D2-AE46-AF13-5A7BDD9498D0}"/>
              </c:ext>
            </c:extLst>
          </c:dPt>
          <c:dPt>
            <c:idx val="3"/>
            <c:bubble3D val="0"/>
            <c:spPr>
              <a:solidFill>
                <a:srgbClr val="004A4D"/>
              </a:solidFill>
              <a:ln>
                <a:noFill/>
              </a:ln>
              <a:effectLst/>
            </c:spPr>
            <c:extLst>
              <c:ext xmlns:c16="http://schemas.microsoft.com/office/drawing/2014/chart" uri="{C3380CC4-5D6E-409C-BE32-E72D297353CC}">
                <c16:uniqueId val="{00000007-E7D2-AE46-AF13-5A7BDD9498D0}"/>
              </c:ext>
            </c:extLst>
          </c:dPt>
          <c:dPt>
            <c:idx val="4"/>
            <c:bubble3D val="0"/>
            <c:spPr>
              <a:solidFill>
                <a:schemeClr val="accent5"/>
              </a:solidFill>
              <a:ln>
                <a:noFill/>
              </a:ln>
              <a:effectLst/>
            </c:spPr>
            <c:extLst>
              <c:ext xmlns:c16="http://schemas.microsoft.com/office/drawing/2014/chart" uri="{C3380CC4-5D6E-409C-BE32-E72D297353CC}">
                <c16:uniqueId val="{00000009-E7D2-AE46-AF13-5A7BDD9498D0}"/>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Gilmer Light" pitchFamily="2" charset="77"/>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'New Business Summary'!$B$11:$B$15</c:f>
              <c:strCache>
                <c:ptCount val="4"/>
                <c:pt idx="0">
                  <c:v>COI Referral</c:v>
                </c:pt>
                <c:pt idx="1">
                  <c:v>Client Referral</c:v>
                </c:pt>
                <c:pt idx="2">
                  <c:v>Website</c:v>
                </c:pt>
                <c:pt idx="3">
                  <c:v>Podcast</c:v>
                </c:pt>
              </c:strCache>
            </c:strRef>
          </c:cat>
          <c:val>
            <c:numRef>
              <c:f>'New Business Summary'!$C$11:$C$15</c:f>
              <c:numCache>
                <c:formatCode>General</c:formatCode>
                <c:ptCount val="4"/>
                <c:pt idx="0">
                  <c:v>2</c:v>
                </c:pt>
                <c:pt idx="1">
                  <c:v>1</c:v>
                </c:pt>
                <c:pt idx="2">
                  <c:v>1</c:v>
                </c:pt>
                <c:pt idx="3">
                  <c:v>1</c:v>
                </c:pt>
              </c:numCache>
            </c:numRef>
          </c:val>
          <c:extLst>
            <c:ext xmlns:c16="http://schemas.microsoft.com/office/drawing/2014/chart" uri="{C3380CC4-5D6E-409C-BE32-E72D297353CC}">
              <c16:uniqueId val="{00000000-934A-0149-BDF2-1A4EE5C12837}"/>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mer Light" pitchFamily="2" charset="77"/>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tephaniebogan.com/"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444500</xdr:colOff>
      <xdr:row>0</xdr:row>
      <xdr:rowOff>254000</xdr:rowOff>
    </xdr:from>
    <xdr:to>
      <xdr:col>13</xdr:col>
      <xdr:colOff>525639</xdr:colOff>
      <xdr:row>2</xdr:row>
      <xdr:rowOff>785502</xdr:rowOff>
    </xdr:to>
    <xdr:pic>
      <xdr:nvPicPr>
        <xdr:cNvPr id="3" name="Picture 2">
          <a:hlinkClick xmlns:r="http://schemas.openxmlformats.org/officeDocument/2006/relationships" r:id="rId1"/>
          <a:extLst>
            <a:ext uri="{FF2B5EF4-FFF2-40B4-BE49-F238E27FC236}">
              <a16:creationId xmlns:a16="http://schemas.microsoft.com/office/drawing/2014/main" id="{C8AAC092-F3D7-5C45-B2CF-3A532D782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915900" y="254000"/>
          <a:ext cx="2906889" cy="1395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976715</xdr:colOff>
      <xdr:row>0</xdr:row>
      <xdr:rowOff>325572</xdr:rowOff>
    </xdr:from>
    <xdr:to>
      <xdr:col>9</xdr:col>
      <xdr:colOff>718410</xdr:colOff>
      <xdr:row>1</xdr:row>
      <xdr:rowOff>1487278</xdr:rowOff>
    </xdr:to>
    <xdr:pic>
      <xdr:nvPicPr>
        <xdr:cNvPr id="10" name="Picture 9">
          <a:extLst>
            <a:ext uri="{FF2B5EF4-FFF2-40B4-BE49-F238E27FC236}">
              <a16:creationId xmlns:a16="http://schemas.microsoft.com/office/drawing/2014/main" id="{61AA5F92-B1B4-174A-97FA-DC77727FE36B}"/>
            </a:ext>
          </a:extLst>
        </xdr:cNvPr>
        <xdr:cNvPicPr>
          <a:picLocks noChangeAspect="1"/>
        </xdr:cNvPicPr>
      </xdr:nvPicPr>
      <xdr:blipFill>
        <a:blip xmlns:r="http://schemas.openxmlformats.org/officeDocument/2006/relationships" r:embed="rId1" cstate="print">
          <a:alphaModFix amt="15000"/>
          <a:extLst>
            <a:ext uri="{28A0092B-C50C-407E-A947-70E740481C1C}">
              <a14:useLocalDpi xmlns:a14="http://schemas.microsoft.com/office/drawing/2010/main" val="0"/>
            </a:ext>
          </a:extLst>
        </a:blip>
        <a:stretch>
          <a:fillRect/>
        </a:stretch>
      </xdr:blipFill>
      <xdr:spPr>
        <a:xfrm>
          <a:off x="7297118" y="325572"/>
          <a:ext cx="1711271" cy="2009270"/>
        </a:xfrm>
        <a:prstGeom prst="rect">
          <a:avLst/>
        </a:prstGeom>
      </xdr:spPr>
    </xdr:pic>
    <xdr:clientData/>
  </xdr:twoCellAnchor>
  <xdr:twoCellAnchor>
    <xdr:from>
      <xdr:col>3</xdr:col>
      <xdr:colOff>915910</xdr:colOff>
      <xdr:row>40</xdr:row>
      <xdr:rowOff>53811</xdr:rowOff>
    </xdr:from>
    <xdr:to>
      <xdr:col>6</xdr:col>
      <xdr:colOff>1348290</xdr:colOff>
      <xdr:row>48</xdr:row>
      <xdr:rowOff>172202</xdr:rowOff>
    </xdr:to>
    <xdr:graphicFrame macro="">
      <xdr:nvGraphicFramePr>
        <xdr:cNvPr id="5" name="Chart 4">
          <a:extLst>
            <a:ext uri="{FF2B5EF4-FFF2-40B4-BE49-F238E27FC236}">
              <a16:creationId xmlns:a16="http://schemas.microsoft.com/office/drawing/2014/main" id="{ED5C1793-E327-1F41-81C3-6738C78BFD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324676</xdr:colOff>
      <xdr:row>19</xdr:row>
      <xdr:rowOff>116597</xdr:rowOff>
    </xdr:from>
    <xdr:to>
      <xdr:col>9</xdr:col>
      <xdr:colOff>939441</xdr:colOff>
      <xdr:row>28</xdr:row>
      <xdr:rowOff>107627</xdr:rowOff>
    </xdr:to>
    <xdr:graphicFrame macro="">
      <xdr:nvGraphicFramePr>
        <xdr:cNvPr id="6" name="Chart 5">
          <a:extLst>
            <a:ext uri="{FF2B5EF4-FFF2-40B4-BE49-F238E27FC236}">
              <a16:creationId xmlns:a16="http://schemas.microsoft.com/office/drawing/2014/main" id="{AB58C33E-0A03-1D46-BB97-F53FA0036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341895</xdr:colOff>
      <xdr:row>9</xdr:row>
      <xdr:rowOff>7711</xdr:rowOff>
    </xdr:from>
    <xdr:to>
      <xdr:col>6</xdr:col>
      <xdr:colOff>6403</xdr:colOff>
      <xdr:row>18</xdr:row>
      <xdr:rowOff>0</xdr:rowOff>
    </xdr:to>
    <xdr:graphicFrame macro="">
      <xdr:nvGraphicFramePr>
        <xdr:cNvPr id="2" name="Chart 1">
          <a:extLst>
            <a:ext uri="{FF2B5EF4-FFF2-40B4-BE49-F238E27FC236}">
              <a16:creationId xmlns:a16="http://schemas.microsoft.com/office/drawing/2014/main" id="{E7B75515-601E-3344-AD60-F57CBCF791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e Bergsma" refreshedDate="43756.562423842595" createdVersion="6" refreshedVersion="6" minRefreshableVersion="3" recordCount="30" xr:uid="{6E442634-B8C0-414C-947C-273B07BD379C}">
  <cacheSource type="worksheet">
    <worksheetSource name="Table1"/>
  </cacheSource>
  <cacheFields count="18">
    <cacheField name="Sourced By Adviser:" numFmtId="0">
      <sharedItems containsBlank="1"/>
    </cacheField>
    <cacheField name="Name" numFmtId="0">
      <sharedItems containsBlank="1"/>
    </cacheField>
    <cacheField name="Source Type" numFmtId="0">
      <sharedItems containsBlank="1" count="7">
        <s v="COI Referral"/>
        <s v="Website"/>
        <s v="Podcast"/>
        <s v="Client Referral"/>
        <m/>
        <s v="COI" u="1"/>
        <s v="Digital" u="1"/>
      </sharedItems>
    </cacheField>
    <cacheField name="Referral Source" numFmtId="0">
      <sharedItems containsBlank="1" count="7">
        <s v="CPA"/>
        <s v="n/a"/>
        <s v="EP Attorney"/>
        <s v="Client"/>
        <m/>
        <s v="Website" u="1"/>
        <s v="Podcast" u="1"/>
      </sharedItems>
    </cacheField>
    <cacheField name="Referred Name" numFmtId="0">
      <sharedItems containsBlank="1" count="4">
        <s v="J Hansen"/>
        <m/>
        <s v="K Muffet"/>
        <s v="J&amp;S Smith"/>
      </sharedItems>
    </cacheField>
    <cacheField name="Stage" numFmtId="0">
      <sharedItems containsBlank="1"/>
    </cacheField>
    <cacheField name="Date_x000a_Received" numFmtId="0">
      <sharedItems containsNonDate="0" containsDate="1" containsString="0" containsBlank="1" minDate="2018-12-28T00:00:00" maxDate="2019-11-18T00:00:00"/>
    </cacheField>
    <cacheField name="Initial call/mtg?" numFmtId="0">
      <sharedItems containsBlank="1"/>
    </cacheField>
    <cacheField name="Date" numFmtId="0">
      <sharedItems containsNonDate="0" containsDate="1" containsString="0" containsBlank="1" minDate="2019-01-02T00:00:00" maxDate="2020-01-28T00:00:00"/>
    </cacheField>
    <cacheField name="Qualified?" numFmtId="0">
      <sharedItems containsBlank="1" count="3">
        <s v="Qualified"/>
        <m/>
        <s v="Not Qualified"/>
      </sharedItems>
    </cacheField>
    <cacheField name="Not Qualified_x000a_Referred to" numFmtId="0">
      <sharedItems containsBlank="1"/>
    </cacheField>
    <cacheField name="Client Status" numFmtId="0">
      <sharedItems containsBlank="1" count="4">
        <s v="Won"/>
        <s v="Pending"/>
        <s v="Lost"/>
        <m/>
      </sharedItems>
    </cacheField>
    <cacheField name="Net Worth" numFmtId="0">
      <sharedItems containsString="0" containsBlank="1" containsNumber="1" containsInteger="1" minValue="1500000" maxValue="10000000"/>
    </cacheField>
    <cacheField name="Potential _x000a_AUM" numFmtId="0">
      <sharedItems containsString="0" containsBlank="1" containsNumber="1" containsInteger="1" minValue="250000" maxValue="2000000"/>
    </cacheField>
    <cacheField name="Potential _x000a_Revenue" numFmtId="164">
      <sharedItems containsString="0" containsBlank="1" containsNumber="1" containsInteger="1" minValue="2500" maxValue="20000"/>
    </cacheField>
    <cacheField name="Actual Revenue" numFmtId="0">
      <sharedItems containsString="0" containsBlank="1" containsNumber="1" containsInteger="1" minValue="15000" maxValue="15000"/>
    </cacheField>
    <cacheField name="Assigned Advisor" numFmtId="0">
      <sharedItems containsBlank="1"/>
    </cacheField>
    <cacheField name="Not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s v="Jones"/>
    <s v="J &amp; S Smith"/>
    <x v="0"/>
    <x v="0"/>
    <x v="0"/>
    <s v="New Client"/>
    <d v="2018-12-28T00:00:00"/>
    <s v="Qualifying Call"/>
    <d v="2019-01-02T00:00:00"/>
    <x v="0"/>
    <s v="N/A"/>
    <x v="0"/>
    <n v="10000000"/>
    <n v="2000000"/>
    <n v="20000"/>
    <n v="15000"/>
    <s v="Lisa"/>
    <m/>
  </r>
  <r>
    <s v="Jones"/>
    <s v="M Kelly"/>
    <x v="1"/>
    <x v="1"/>
    <x v="1"/>
    <s v="Lead"/>
    <d v="2019-01-02T00:00:00"/>
    <s v="Pending"/>
    <m/>
    <x v="1"/>
    <s v="N/A"/>
    <x v="1"/>
    <m/>
    <m/>
    <m/>
    <m/>
    <m/>
    <m/>
  </r>
  <r>
    <s v="Jones"/>
    <s v="R Villa"/>
    <x v="2"/>
    <x v="1"/>
    <x v="1"/>
    <s v="Prospect"/>
    <d v="2019-01-07T00:00:00"/>
    <s v="In Person"/>
    <d v="2020-01-27T00:00:00"/>
    <x v="1"/>
    <s v="N/A"/>
    <x v="1"/>
    <n v="5000000"/>
    <n v="1500000"/>
    <n v="15000"/>
    <m/>
    <m/>
    <m/>
  </r>
  <r>
    <s v="Jane"/>
    <s v="P Nutt"/>
    <x v="0"/>
    <x v="2"/>
    <x v="2"/>
    <s v="Lead"/>
    <d v="2019-01-12T00:00:00"/>
    <s v="Pending"/>
    <m/>
    <x v="1"/>
    <s v="N/A"/>
    <x v="1"/>
    <m/>
    <m/>
    <m/>
    <m/>
    <m/>
    <m/>
  </r>
  <r>
    <s v="Jane"/>
    <s v="Mickenley"/>
    <x v="3"/>
    <x v="3"/>
    <x v="3"/>
    <s v="Prospect"/>
    <d v="2019-11-17T00:00:00"/>
    <s v="In Person"/>
    <d v="2019-11-15T00:00:00"/>
    <x v="2"/>
    <s v="XYPN"/>
    <x v="2"/>
    <n v="1500000"/>
    <n v="250000"/>
    <n v="2500"/>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r>
    <m/>
    <m/>
    <x v="4"/>
    <x v="4"/>
    <x v="1"/>
    <m/>
    <m/>
    <m/>
    <m/>
    <x v="1"/>
    <m/>
    <x v="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0EE4B6-117E-184A-91BD-5296FA9A6941}"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60:G67" firstHeaderRow="0" firstDataRow="1" firstDataCol="1"/>
  <pivotFields count="18">
    <pivotField showAll="0"/>
    <pivotField showAll="0"/>
    <pivotField showAll="0">
      <items count="8">
        <item x="3"/>
        <item m="1" x="5"/>
        <item x="0"/>
        <item m="1" x="6"/>
        <item x="2"/>
        <item x="1"/>
        <item x="4"/>
        <item t="default"/>
      </items>
    </pivotField>
    <pivotField axis="axisRow" showAll="0">
      <items count="8">
        <item x="3"/>
        <item x="0"/>
        <item x="2"/>
        <item m="1" x="6"/>
        <item m="1" x="5"/>
        <item h="1" x="4"/>
        <item h="1" x="1"/>
        <item t="default"/>
      </items>
    </pivotField>
    <pivotField axis="axisRow" dataField="1" showAll="0">
      <items count="5">
        <item x="0"/>
        <item x="2"/>
        <item x="1"/>
        <item x="3"/>
        <item t="default"/>
      </items>
    </pivotField>
    <pivotField showAll="0"/>
    <pivotField showAll="0"/>
    <pivotField showAll="0"/>
    <pivotField showAll="0"/>
    <pivotField showAll="0">
      <items count="4">
        <item x="2"/>
        <item x="0"/>
        <item x="1"/>
        <item t="default"/>
      </items>
    </pivotField>
    <pivotField showAll="0"/>
    <pivotField showAll="0"/>
    <pivotField dataField="1" showAll="0"/>
    <pivotField dataField="1" showAll="0"/>
    <pivotField dataField="1" showAll="0"/>
    <pivotField dataField="1" showAll="0"/>
    <pivotField showAll="0"/>
    <pivotField showAll="0"/>
  </pivotFields>
  <rowFields count="2">
    <field x="3"/>
    <field x="4"/>
  </rowFields>
  <rowItems count="7">
    <i>
      <x/>
    </i>
    <i r="1">
      <x v="3"/>
    </i>
    <i>
      <x v="1"/>
    </i>
    <i r="1">
      <x/>
    </i>
    <i>
      <x v="2"/>
    </i>
    <i r="1">
      <x v="1"/>
    </i>
    <i t="grand">
      <x/>
    </i>
  </rowItems>
  <colFields count="1">
    <field x="-2"/>
  </colFields>
  <colItems count="5">
    <i>
      <x/>
    </i>
    <i i="1">
      <x v="1"/>
    </i>
    <i i="2">
      <x v="2"/>
    </i>
    <i i="3">
      <x v="3"/>
    </i>
    <i i="4">
      <x v="4"/>
    </i>
  </colItems>
  <dataFields count="5">
    <dataField name="Count of Referred Name" fld="4" subtotal="count" baseField="0" baseItem="0"/>
    <dataField name="Sum of Net Worth" fld="12" baseField="0" baseItem="0" numFmtId="164"/>
    <dataField name="Sum of Potential _x000a_AUM" fld="13" baseField="0" baseItem="0" numFmtId="164"/>
    <dataField name="Sum of Potential _x000a_Revenue" fld="14" baseField="0" baseItem="0" numFmtId="164"/>
    <dataField name="Sum of Actual Revenue" fld="15" baseField="0" baseItem="0" numFmtId="164"/>
  </dataFields>
  <formats count="22">
    <format dxfId="21">
      <pivotArea type="all" dataOnly="0" outline="0" fieldPosition="0"/>
    </format>
    <format dxfId="20">
      <pivotArea field="4" type="button" dataOnly="0" labelOnly="1" outline="0" axis="axisRow" fieldPosition="1"/>
    </format>
    <format dxfId="19">
      <pivotArea dataOnly="0" labelOnly="1" fieldPosition="0">
        <references count="1">
          <reference field="4" count="0"/>
        </references>
      </pivotArea>
    </format>
    <format dxfId="18">
      <pivotArea outline="0" collapsedLevelsAreSubtotals="1" fieldPosition="0">
        <references count="1">
          <reference field="4294967294" count="4" selected="0">
            <x v="1"/>
            <x v="2"/>
            <x v="3"/>
            <x v="4"/>
          </reference>
        </references>
      </pivotArea>
    </format>
    <format dxfId="17">
      <pivotArea type="all" dataOnly="0" outline="0" fieldPosition="0"/>
    </format>
    <format dxfId="16">
      <pivotArea outline="0" collapsedLevelsAreSubtotals="1" fieldPosition="0"/>
    </format>
    <format dxfId="15">
      <pivotArea field="3" type="button" dataOnly="0" labelOnly="1" outline="0" axis="axisRow" fieldPosition="0"/>
    </format>
    <format dxfId="14">
      <pivotArea dataOnly="0" labelOnly="1" fieldPosition="0">
        <references count="1">
          <reference field="3" count="0"/>
        </references>
      </pivotArea>
    </format>
    <format dxfId="13">
      <pivotArea dataOnly="0" labelOnly="1" grandRow="1" outline="0" fieldPosition="0"/>
    </format>
    <format dxfId="12">
      <pivotArea dataOnly="0" labelOnly="1" fieldPosition="0">
        <references count="2">
          <reference field="3" count="1" selected="0">
            <x v="0"/>
          </reference>
          <reference field="4" count="1">
            <x v="3"/>
          </reference>
        </references>
      </pivotArea>
    </format>
    <format dxfId="11">
      <pivotArea dataOnly="0" labelOnly="1" fieldPosition="0">
        <references count="2">
          <reference field="3" count="1" selected="0">
            <x v="1"/>
          </reference>
          <reference field="4" count="1">
            <x v="0"/>
          </reference>
        </references>
      </pivotArea>
    </format>
    <format dxfId="10">
      <pivotArea dataOnly="0" labelOnly="1" fieldPosition="0">
        <references count="2">
          <reference field="3" count="1" selected="0">
            <x v="2"/>
          </reference>
          <reference field="4" count="1">
            <x v="1"/>
          </reference>
        </references>
      </pivotArea>
    </format>
    <format dxfId="9">
      <pivotArea dataOnly="0" labelOnly="1" outline="0" fieldPosition="0">
        <references count="1">
          <reference field="4294967294" count="5">
            <x v="0"/>
            <x v="1"/>
            <x v="2"/>
            <x v="3"/>
            <x v="4"/>
          </reference>
        </references>
      </pivotArea>
    </format>
    <format dxfId="8">
      <pivotArea type="all" dataOnly="0" outline="0" fieldPosition="0"/>
    </format>
    <format dxfId="7">
      <pivotArea outline="0" collapsedLevelsAreSubtotals="1" fieldPosition="0"/>
    </format>
    <format dxfId="6">
      <pivotArea field="3" type="button" dataOnly="0" labelOnly="1" outline="0" axis="axisRow" fieldPosition="0"/>
    </format>
    <format dxfId="5">
      <pivotArea dataOnly="0" labelOnly="1" fieldPosition="0">
        <references count="1">
          <reference field="3" count="0"/>
        </references>
      </pivotArea>
    </format>
    <format dxfId="4">
      <pivotArea dataOnly="0" labelOnly="1" grandRow="1" outline="0" fieldPosition="0"/>
    </format>
    <format dxfId="3">
      <pivotArea dataOnly="0" labelOnly="1" fieldPosition="0">
        <references count="2">
          <reference field="3" count="1" selected="0">
            <x v="0"/>
          </reference>
          <reference field="4" count="1">
            <x v="3"/>
          </reference>
        </references>
      </pivotArea>
    </format>
    <format dxfId="2">
      <pivotArea dataOnly="0" labelOnly="1" fieldPosition="0">
        <references count="2">
          <reference field="3" count="1" selected="0">
            <x v="1"/>
          </reference>
          <reference field="4" count="1">
            <x v="0"/>
          </reference>
        </references>
      </pivotArea>
    </format>
    <format dxfId="1">
      <pivotArea dataOnly="0" labelOnly="1" fieldPosition="0">
        <references count="2">
          <reference field="3" count="1" selected="0">
            <x v="2"/>
          </reference>
          <reference field="4" count="1">
            <x v="1"/>
          </reference>
        </references>
      </pivotArea>
    </format>
    <format dxfId="0">
      <pivotArea dataOnly="0" labelOnly="1" outline="0" fieldPosition="0">
        <references count="1">
          <reference field="4294967294" count="5">
            <x v="0"/>
            <x v="1"/>
            <x v="2"/>
            <x v="3"/>
            <x v="4"/>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3"/>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4A4BC70-6F71-A744-8B4E-5F4C10BBBFBC}"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51:G56" firstHeaderRow="0" firstDataRow="1" firstDataCol="1"/>
  <pivotFields count="18">
    <pivotField showAll="0"/>
    <pivotField showAll="0"/>
    <pivotField showAll="0"/>
    <pivotField axis="axisRow" dataField="1" showAll="0">
      <items count="8">
        <item x="0"/>
        <item m="1" x="6"/>
        <item m="1" x="5"/>
        <item x="2"/>
        <item x="3"/>
        <item x="1"/>
        <item h="1" x="4"/>
        <item t="default"/>
      </items>
    </pivotField>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showAll="0"/>
    <pivotField showAll="0"/>
  </pivotFields>
  <rowFields count="1">
    <field x="3"/>
  </rowFields>
  <rowItems count="5">
    <i>
      <x/>
    </i>
    <i>
      <x v="3"/>
    </i>
    <i>
      <x v="4"/>
    </i>
    <i>
      <x v="5"/>
    </i>
    <i t="grand">
      <x/>
    </i>
  </rowItems>
  <colFields count="1">
    <field x="-2"/>
  </colFields>
  <colItems count="5">
    <i>
      <x/>
    </i>
    <i i="1">
      <x v="1"/>
    </i>
    <i i="2">
      <x v="2"/>
    </i>
    <i i="3">
      <x v="3"/>
    </i>
    <i i="4">
      <x v="4"/>
    </i>
  </colItems>
  <dataFields count="5">
    <dataField name="Count of Referral Source" fld="3" subtotal="count" baseField="0" baseItem="0"/>
    <dataField name="Sum of Net Worth" fld="12" baseField="0" baseItem="0"/>
    <dataField name="Sum of Potential _x000a_AUM" fld="13" baseField="0" baseItem="0"/>
    <dataField name="Sum of Potential _x000a_Revenue" fld="14" baseField="0" baseItem="0"/>
    <dataField name="Sum of Actual Revenue" fld="15" baseField="0" baseItem="0"/>
  </dataFields>
  <formats count="13">
    <format dxfId="34">
      <pivotArea outline="0" collapsedLevelsAreSubtotals="1" fieldPosition="0"/>
    </format>
    <format dxfId="33">
      <pivotArea type="all" dataOnly="0" outline="0" fieldPosition="0"/>
    </format>
    <format dxfId="32">
      <pivotArea outline="0" collapsedLevelsAreSubtotals="1" fieldPosition="0"/>
    </format>
    <format dxfId="31">
      <pivotArea field="3" type="button" dataOnly="0" labelOnly="1" outline="0" axis="axisRow" fieldPosition="0"/>
    </format>
    <format dxfId="30">
      <pivotArea dataOnly="0" labelOnly="1" fieldPosition="0">
        <references count="1">
          <reference field="3" count="0"/>
        </references>
      </pivotArea>
    </format>
    <format dxfId="29">
      <pivotArea dataOnly="0" labelOnly="1" grandRow="1" outline="0" fieldPosition="0"/>
    </format>
    <format dxfId="28">
      <pivotArea dataOnly="0" labelOnly="1" outline="0" fieldPosition="0">
        <references count="1">
          <reference field="4294967294" count="5">
            <x v="0"/>
            <x v="1"/>
            <x v="2"/>
            <x v="3"/>
            <x v="4"/>
          </reference>
        </references>
      </pivotArea>
    </format>
    <format dxfId="27">
      <pivotArea type="all" dataOnly="0" outline="0" fieldPosition="0"/>
    </format>
    <format dxfId="26">
      <pivotArea outline="0" collapsedLevelsAreSubtotals="1" fieldPosition="0"/>
    </format>
    <format dxfId="25">
      <pivotArea field="3" type="button" dataOnly="0" labelOnly="1" outline="0" axis="axisRow" fieldPosition="0"/>
    </format>
    <format dxfId="24">
      <pivotArea dataOnly="0" labelOnly="1" fieldPosition="0">
        <references count="1">
          <reference field="3" count="0"/>
        </references>
      </pivotArea>
    </format>
    <format dxfId="23">
      <pivotArea dataOnly="0" labelOnly="1" grandRow="1" outline="0" fieldPosition="0"/>
    </format>
    <format dxfId="22">
      <pivotArea dataOnly="0" labelOnly="1" outline="0" fieldPosition="0">
        <references count="1">
          <reference field="4294967294" count="5">
            <x v="0"/>
            <x v="1"/>
            <x v="2"/>
            <x v="3"/>
            <x v="4"/>
          </reference>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1A7B9FA-BFBD-7745-94C3-AA9539B65B56}"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B10:C15" firstHeaderRow="1" firstDataRow="1" firstDataCol="1"/>
  <pivotFields count="18">
    <pivotField showAll="0"/>
    <pivotField showAll="0"/>
    <pivotField axis="axisRow" dataField="1" showAll="0">
      <items count="8">
        <item m="1" x="5"/>
        <item x="0"/>
        <item m="1" x="6"/>
        <item x="3"/>
        <item x="1"/>
        <item x="2"/>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v="1"/>
    </i>
    <i>
      <x v="3"/>
    </i>
    <i>
      <x v="4"/>
    </i>
    <i>
      <x v="5"/>
    </i>
    <i t="grand">
      <x/>
    </i>
  </rowItems>
  <colItems count="1">
    <i/>
  </colItems>
  <dataFields count="1">
    <dataField name="Count of Source Type" fld="2" subtotal="count" baseField="0" baseItem="0"/>
  </dataFields>
  <formats count="12">
    <format dxfId="46">
      <pivotArea type="all" dataOnly="0" outline="0" fieldPosition="0"/>
    </format>
    <format dxfId="45">
      <pivotArea outline="0" collapsedLevelsAreSubtotals="1" fieldPosition="0"/>
    </format>
    <format dxfId="44">
      <pivotArea field="2" type="button" dataOnly="0" labelOnly="1" outline="0" axis="axisRow" fieldPosition="0"/>
    </format>
    <format dxfId="43">
      <pivotArea dataOnly="0" labelOnly="1" fieldPosition="0">
        <references count="1">
          <reference field="2" count="0"/>
        </references>
      </pivotArea>
    </format>
    <format dxfId="42">
      <pivotArea dataOnly="0" labelOnly="1" grandRow="1" outline="0" fieldPosition="0"/>
    </format>
    <format dxfId="41">
      <pivotArea dataOnly="0" labelOnly="1" outline="0" axis="axisValues" fieldPosition="0"/>
    </format>
    <format dxfId="40">
      <pivotArea type="all" dataOnly="0" outline="0" fieldPosition="0"/>
    </format>
    <format dxfId="39">
      <pivotArea outline="0" collapsedLevelsAreSubtotals="1" fieldPosition="0"/>
    </format>
    <format dxfId="38">
      <pivotArea field="2" type="button" dataOnly="0" labelOnly="1" outline="0" axis="axisRow" fieldPosition="0"/>
    </format>
    <format dxfId="37">
      <pivotArea dataOnly="0" labelOnly="1" fieldPosition="0">
        <references count="1">
          <reference field="2" count="0"/>
        </references>
      </pivotArea>
    </format>
    <format dxfId="36">
      <pivotArea dataOnly="0" labelOnly="1" grandRow="1" outline="0" fieldPosition="0"/>
    </format>
    <format dxfId="35">
      <pivotArea dataOnly="0" labelOnly="1" outline="0" axis="axisValues" fieldPosition="0"/>
    </format>
  </formats>
  <chartFormats count="9">
    <chartFormat chart="1" format="5" series="1">
      <pivotArea type="data" outline="0" fieldPosition="0">
        <references count="1">
          <reference field="4294967294" count="1" selected="0">
            <x v="0"/>
          </reference>
        </references>
      </pivotArea>
    </chartFormat>
    <chartFormat chart="4"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6" format="1">
      <pivotArea type="data" outline="0" fieldPosition="0">
        <references count="2">
          <reference field="4294967294" count="1" selected="0">
            <x v="0"/>
          </reference>
          <reference field="2" count="1" selected="0">
            <x v="1"/>
          </reference>
        </references>
      </pivotArea>
    </chartFormat>
    <chartFormat chart="6" format="2">
      <pivotArea type="data" outline="0" fieldPosition="0">
        <references count="2">
          <reference field="4294967294" count="1" selected="0">
            <x v="0"/>
          </reference>
          <reference field="2" count="1" selected="0">
            <x v="3"/>
          </reference>
        </references>
      </pivotArea>
    </chartFormat>
    <chartFormat chart="6" format="3">
      <pivotArea type="data" outline="0" fieldPosition="0">
        <references count="2">
          <reference field="4294967294" count="1" selected="0">
            <x v="0"/>
          </reference>
          <reference field="2" count="1" selected="0">
            <x v="4"/>
          </reference>
        </references>
      </pivotArea>
    </chartFormat>
    <chartFormat chart="6" format="4">
      <pivotArea type="data" outline="0" fieldPosition="0">
        <references count="2">
          <reference field="4294967294" count="1" selected="0">
            <x v="0"/>
          </reference>
          <reference field="2" count="1" selected="0">
            <x v="5"/>
          </reference>
        </references>
      </pivotArea>
    </chartFormat>
    <chartFormat chart="6" format="5">
      <pivotArea type="data" outline="0" fieldPosition="0">
        <references count="2">
          <reference field="4294967294" count="1" selected="0">
            <x v="0"/>
          </reference>
          <reference field="2" count="1" selected="0">
            <x v="6"/>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A65BD80-4A6C-0F40-A226-99A2F02D1BB2}"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41:C47" firstHeaderRow="1" firstDataRow="1" firstDataCol="1"/>
  <pivotFields count="18">
    <pivotField showAll="0"/>
    <pivotField showAll="0"/>
    <pivotField showAll="0"/>
    <pivotField axis="axisRow" dataField="1" showAll="0">
      <items count="8">
        <item x="3"/>
        <item x="0"/>
        <item m="1" x="6"/>
        <item m="1" x="5"/>
        <item x="2"/>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4"/>
    </i>
    <i>
      <x v="5"/>
    </i>
    <i>
      <x v="6"/>
    </i>
    <i t="grand">
      <x/>
    </i>
  </rowItems>
  <colItems count="1">
    <i/>
  </colItems>
  <dataFields count="1">
    <dataField name="Count of Referral Source" fld="3" subtotal="count" baseField="0" baseItem="0"/>
  </dataFields>
  <formats count="12">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outline="0" axis="axisValues" fieldPosition="0"/>
    </format>
    <format dxfId="52">
      <pivotArea type="all" dataOnly="0" outline="0" fieldPosition="0"/>
    </format>
    <format dxfId="51">
      <pivotArea outline="0" collapsedLevelsAreSubtotals="1" fieldPosition="0"/>
    </format>
    <format dxfId="50">
      <pivotArea field="3" type="button" dataOnly="0" labelOnly="1" outline="0" axis="axisRow" fieldPosition="0"/>
    </format>
    <format dxfId="49">
      <pivotArea dataOnly="0" labelOnly="1" fieldPosition="0">
        <references count="1">
          <reference field="3" count="0"/>
        </references>
      </pivotArea>
    </format>
    <format dxfId="48">
      <pivotArea dataOnly="0" labelOnly="1" grandRow="1" outline="0" fieldPosition="0"/>
    </format>
    <format dxfId="47">
      <pivotArea dataOnly="0" labelOnly="1" outline="0" axis="axisValues" fieldPosition="0"/>
    </format>
  </formats>
  <chartFormats count="1">
    <chartFormat chart="0" format="2" series="1">
      <pivotArea type="data" outline="0" fieldPosition="0">
        <references count="1">
          <reference field="4294967294" count="1" selected="0">
            <x v="0"/>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19FC7BD-150C-2E47-91A1-FC8A86E7B179}"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31:F36" firstHeaderRow="0" firstDataRow="1" firstDataCol="1"/>
  <pivotFields count="18">
    <pivotField showAll="0"/>
    <pivotField showAll="0"/>
    <pivotField axis="axisRow" showAll="0">
      <items count="8">
        <item x="3"/>
        <item m="1" x="5"/>
        <item x="0"/>
        <item m="1" x="6"/>
        <item x="2"/>
        <item x="1"/>
        <item h="1" x="4"/>
        <item t="default"/>
      </items>
    </pivotField>
    <pivotField showAll="0">
      <items count="8">
        <item x="0"/>
        <item m="1" x="6"/>
        <item m="1" x="5"/>
        <item x="4"/>
        <item x="2"/>
        <item x="3"/>
        <item x="1"/>
        <item t="default"/>
      </items>
    </pivotField>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showAll="0"/>
    <pivotField showAll="0"/>
  </pivotFields>
  <rowFields count="1">
    <field x="2"/>
  </rowFields>
  <rowItems count="5">
    <i>
      <x/>
    </i>
    <i>
      <x v="2"/>
    </i>
    <i>
      <x v="4"/>
    </i>
    <i>
      <x v="5"/>
    </i>
    <i t="grand">
      <x/>
    </i>
  </rowItems>
  <colFields count="1">
    <field x="-2"/>
  </colFields>
  <colItems count="4">
    <i>
      <x/>
    </i>
    <i i="1">
      <x v="1"/>
    </i>
    <i i="2">
      <x v="2"/>
    </i>
    <i i="3">
      <x v="3"/>
    </i>
  </colItems>
  <dataFields count="4">
    <dataField name="Sum of Net Worth" fld="12" baseField="0" baseItem="0"/>
    <dataField name="Sum of Potential _x000a_AUM" fld="13" baseField="0" baseItem="0"/>
    <dataField name="Sum of Potential _x000a_Revenue" fld="14" baseField="0" baseItem="0"/>
    <dataField name="Sum of Actual Revenue" fld="15" baseField="0" baseItem="0"/>
  </dataFields>
  <formats count="13">
    <format dxfId="71">
      <pivotArea outline="0" collapsedLevelsAreSubtotals="1" fieldPosition="0"/>
    </format>
    <format dxfId="70">
      <pivotArea type="all" dataOnly="0" outline="0" fieldPosition="0"/>
    </format>
    <format dxfId="69">
      <pivotArea outline="0" collapsedLevelsAreSubtotals="1" fieldPosition="0"/>
    </format>
    <format dxfId="68">
      <pivotArea field="2" type="button" dataOnly="0" labelOnly="1" outline="0" axis="axisRow" fieldPosition="0"/>
    </format>
    <format dxfId="67">
      <pivotArea dataOnly="0" labelOnly="1" fieldPosition="0">
        <references count="1">
          <reference field="2" count="0"/>
        </references>
      </pivotArea>
    </format>
    <format dxfId="66">
      <pivotArea dataOnly="0" labelOnly="1" grandRow="1" outline="0" fieldPosition="0"/>
    </format>
    <format dxfId="65">
      <pivotArea dataOnly="0" labelOnly="1" outline="0" fieldPosition="0">
        <references count="1">
          <reference field="4294967294" count="4">
            <x v="0"/>
            <x v="1"/>
            <x v="2"/>
            <x v="3"/>
          </reference>
        </references>
      </pivotArea>
    </format>
    <format dxfId="64">
      <pivotArea type="all" dataOnly="0" outline="0" fieldPosition="0"/>
    </format>
    <format dxfId="63">
      <pivotArea outline="0" collapsedLevelsAreSubtotals="1" fieldPosition="0"/>
    </format>
    <format dxfId="62">
      <pivotArea field="2" type="button" dataOnly="0" labelOnly="1" outline="0" axis="axisRow" fieldPosition="0"/>
    </format>
    <format dxfId="61">
      <pivotArea dataOnly="0" labelOnly="1" fieldPosition="0">
        <references count="1">
          <reference field="2" count="0"/>
        </references>
      </pivotArea>
    </format>
    <format dxfId="60">
      <pivotArea dataOnly="0" labelOnly="1" grandRow="1" outline="0" fieldPosition="0"/>
    </format>
    <format dxfId="59">
      <pivotArea dataOnly="0" labelOnly="1" outline="0" fieldPosition="0">
        <references count="1">
          <reference field="4294967294" count="4">
            <x v="0"/>
            <x v="1"/>
            <x v="2"/>
            <x v="3"/>
          </reference>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0AE2E8E-13F9-224B-86B0-7CCBBE9BF97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6">
  <location ref="B20:F26" firstHeaderRow="1" firstDataRow="2" firstDataCol="1"/>
  <pivotFields count="18">
    <pivotField showAll="0"/>
    <pivotField showAll="0"/>
    <pivotField axis="axisRow" dataField="1" showAll="0">
      <items count="8">
        <item m="1" x="5"/>
        <item x="0"/>
        <item m="1" x="6"/>
        <item x="3"/>
        <item x="1"/>
        <item x="2"/>
        <item x="4"/>
        <item t="default"/>
      </items>
    </pivotField>
    <pivotField showAll="0"/>
    <pivotField showAll="0"/>
    <pivotField showAll="0"/>
    <pivotField showAll="0"/>
    <pivotField showAll="0"/>
    <pivotField showAll="0"/>
    <pivotField showAll="0"/>
    <pivotField showAll="0"/>
    <pivotField axis="axisCol" showAll="0">
      <items count="5">
        <item x="0"/>
        <item x="2"/>
        <item h="1" x="3"/>
        <item x="1"/>
        <item t="default"/>
      </items>
    </pivotField>
    <pivotField showAll="0"/>
    <pivotField showAll="0"/>
    <pivotField showAll="0"/>
    <pivotField showAll="0"/>
    <pivotField showAll="0"/>
    <pivotField showAll="0"/>
  </pivotFields>
  <rowFields count="1">
    <field x="2"/>
  </rowFields>
  <rowItems count="5">
    <i>
      <x v="1"/>
    </i>
    <i>
      <x v="3"/>
    </i>
    <i>
      <x v="4"/>
    </i>
    <i>
      <x v="5"/>
    </i>
    <i t="grand">
      <x/>
    </i>
  </rowItems>
  <colFields count="1">
    <field x="11"/>
  </colFields>
  <colItems count="4">
    <i>
      <x/>
    </i>
    <i>
      <x v="1"/>
    </i>
    <i>
      <x v="3"/>
    </i>
    <i t="grand">
      <x/>
    </i>
  </colItems>
  <dataFields count="1">
    <dataField name="Count of Source Type" fld="2" subtotal="count" baseField="0" baseItem="0"/>
  </dataFields>
  <formats count="20">
    <format dxfId="91">
      <pivotArea type="all" dataOnly="0" outline="0" fieldPosition="0"/>
    </format>
    <format dxfId="90">
      <pivotArea outline="0" collapsedLevelsAreSubtotals="1" fieldPosition="0"/>
    </format>
    <format dxfId="89">
      <pivotArea type="origin" dataOnly="0" labelOnly="1" outline="0" fieldPosition="0"/>
    </format>
    <format dxfId="88">
      <pivotArea field="11" type="button" dataOnly="0" labelOnly="1" outline="0" axis="axisCol" fieldPosition="0"/>
    </format>
    <format dxfId="87">
      <pivotArea type="topRight" dataOnly="0" labelOnly="1" outline="0" fieldPosition="0"/>
    </format>
    <format dxfId="86">
      <pivotArea field="2" type="button" dataOnly="0" labelOnly="1" outline="0" axis="axisRow" fieldPosition="0"/>
    </format>
    <format dxfId="85">
      <pivotArea dataOnly="0" labelOnly="1" fieldPosition="0">
        <references count="1">
          <reference field="2" count="4">
            <x v="1"/>
            <x v="3"/>
            <x v="4"/>
            <x v="5"/>
          </reference>
        </references>
      </pivotArea>
    </format>
    <format dxfId="84">
      <pivotArea dataOnly="0" labelOnly="1" grandRow="1" outline="0" fieldPosition="0"/>
    </format>
    <format dxfId="83">
      <pivotArea dataOnly="0" labelOnly="1" fieldPosition="0">
        <references count="1">
          <reference field="11" count="0"/>
        </references>
      </pivotArea>
    </format>
    <format dxfId="82">
      <pivotArea dataOnly="0" labelOnly="1" grandCol="1" outline="0" fieldPosition="0"/>
    </format>
    <format dxfId="81">
      <pivotArea type="all" dataOnly="0" outline="0" fieldPosition="0"/>
    </format>
    <format dxfId="80">
      <pivotArea outline="0" collapsedLevelsAreSubtotals="1" fieldPosition="0"/>
    </format>
    <format dxfId="79">
      <pivotArea type="origin" dataOnly="0" labelOnly="1" outline="0" fieldPosition="0"/>
    </format>
    <format dxfId="78">
      <pivotArea field="11" type="button" dataOnly="0" labelOnly="1" outline="0" axis="axisCol" fieldPosition="0"/>
    </format>
    <format dxfId="77">
      <pivotArea type="topRight" dataOnly="0" labelOnly="1" outline="0" fieldPosition="0"/>
    </format>
    <format dxfId="76">
      <pivotArea field="2" type="button" dataOnly="0" labelOnly="1" outline="0" axis="axisRow" fieldPosition="0"/>
    </format>
    <format dxfId="75">
      <pivotArea dataOnly="0" labelOnly="1" fieldPosition="0">
        <references count="1">
          <reference field="2" count="4">
            <x v="1"/>
            <x v="3"/>
            <x v="4"/>
            <x v="5"/>
          </reference>
        </references>
      </pivotArea>
    </format>
    <format dxfId="74">
      <pivotArea dataOnly="0" labelOnly="1" grandRow="1" outline="0" fieldPosition="0"/>
    </format>
    <format dxfId="73">
      <pivotArea dataOnly="0" labelOnly="1" fieldPosition="0">
        <references count="1">
          <reference field="11" count="0"/>
        </references>
      </pivotArea>
    </format>
    <format dxfId="72">
      <pivotArea dataOnly="0" labelOnly="1" grandCol="1" outline="0" fieldPosition="0"/>
    </format>
  </formats>
  <chartFormats count="5">
    <chartFormat chart="5" format="7" series="1">
      <pivotArea type="data" outline="0" fieldPosition="0">
        <references count="1">
          <reference field="4294967294" count="1" selected="0">
            <x v="0"/>
          </reference>
        </references>
      </pivotArea>
    </chartFormat>
    <chartFormat chart="5" format="9" series="1">
      <pivotArea type="data" outline="0" fieldPosition="0">
        <references count="2">
          <reference field="4294967294" count="1" selected="0">
            <x v="0"/>
          </reference>
          <reference field="11" count="1" selected="0">
            <x v="2"/>
          </reference>
        </references>
      </pivotArea>
    </chartFormat>
    <chartFormat chart="5" format="10" series="1">
      <pivotArea type="data" outline="0" fieldPosition="0">
        <references count="2">
          <reference field="4294967294" count="1" selected="0">
            <x v="0"/>
          </reference>
          <reference field="11" count="1" selected="0">
            <x v="3"/>
          </reference>
        </references>
      </pivotArea>
    </chartFormat>
    <chartFormat chart="5" format="11" series="1">
      <pivotArea type="data" outline="0" fieldPosition="0">
        <references count="2">
          <reference field="4294967294" count="1" selected="0">
            <x v="0"/>
          </reference>
          <reference field="11" count="1" selected="0">
            <x v="0"/>
          </reference>
        </references>
      </pivotArea>
    </chartFormat>
    <chartFormat chart="5" format="12" series="1">
      <pivotArea type="data" outline="0" fieldPosition="0">
        <references count="2">
          <reference field="4294967294" count="1" selected="0">
            <x v="0"/>
          </reference>
          <reference field="11"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9F9B9C-100E-0846-B934-A334D00B25D1}" name="Table1" displayName="Table1" ref="B5:S35" totalsRowShown="0" headerRowDxfId="112" dataDxfId="110" headerRowBorderDxfId="111">
  <autoFilter ref="B5:S35" xr:uid="{F8A8E942-6918-DD4B-AA07-853D646C18D1}"/>
  <tableColumns count="18">
    <tableColumn id="1" xr3:uid="{392138CB-67A2-BB42-AAA4-50BE38B1227F}" name="Sourced By Advisor:" dataDxfId="109"/>
    <tableColumn id="2" xr3:uid="{047E26C6-5FF8-964F-9302-6B10E0FE18EB}" name="Name" dataDxfId="108"/>
    <tableColumn id="3" xr3:uid="{2067782E-D924-084E-B027-A4B81F8B13A0}" name="Source Type" dataDxfId="107"/>
    <tableColumn id="4" xr3:uid="{5325D74C-E8F4-084A-BDB4-7C06EB21035F}" name="Referral Source" dataDxfId="106"/>
    <tableColumn id="5" xr3:uid="{380F22A1-B262-B442-9DC6-5B217E49D268}" name="Referred Name" dataDxfId="105"/>
    <tableColumn id="6" xr3:uid="{B2AAA430-B49F-A84C-9846-B036E9CAD7EC}" name="Stage" dataDxfId="104"/>
    <tableColumn id="7" xr3:uid="{50FA5885-D530-A643-9DDB-D1024A63B05C}" name="Date_x000a_Received" dataDxfId="103"/>
    <tableColumn id="8" xr3:uid="{D383115A-8CCB-7643-A606-99DC8050ACF9}" name="Initial call/mtg?" dataDxfId="102"/>
    <tableColumn id="9" xr3:uid="{40818813-9CDA-534F-ADCA-7BD31AF970AF}" name="Date" dataDxfId="101"/>
    <tableColumn id="10" xr3:uid="{C8D6FB1C-39BA-D146-BB24-D5EAAE515E70}" name="Qualified?" dataDxfId="100"/>
    <tableColumn id="11" xr3:uid="{55039233-AC81-C843-9994-3DAB047A8432}" name="Not Qualified_x000a_Referred to" dataDxfId="99"/>
    <tableColumn id="12" xr3:uid="{8C5870BF-0C11-D749-B611-BBE4308F717C}" name="Client Status" dataDxfId="98"/>
    <tableColumn id="13" xr3:uid="{DB59BCB5-B40F-3A4B-BEDA-6073AA83C5A0}" name="Net Worth" dataDxfId="97"/>
    <tableColumn id="14" xr3:uid="{91C33441-6E09-8546-B8A1-9A658F47F976}" name="Potential _x000a_AUM" dataDxfId="96"/>
    <tableColumn id="15" xr3:uid="{3E9D5A1B-AA24-8C4F-870E-80118C2B4457}" name="Potential _x000a_Revenue" dataDxfId="95">
      <calculatedColumnFormula>Table1[[#This Row],[Potential 
AUM]]*0.01</calculatedColumnFormula>
    </tableColumn>
    <tableColumn id="16" xr3:uid="{791BB834-78C9-884E-ACA1-E7ADF6A5D745}" name="Actual Revenue" dataDxfId="94"/>
    <tableColumn id="17" xr3:uid="{672F41C9-72EB-D74C-97A1-C1561BE59F66}" name="Assigned Advisor" dataDxfId="93"/>
    <tableColumn id="18" xr3:uid="{E5FECFB0-C29B-BD4F-84DA-BF24BBD0839C}" name="Notes" dataDxfId="9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B786-75C6-A640-931E-312E3E1DB2EC}">
  <sheetPr>
    <pageSetUpPr fitToPage="1"/>
  </sheetPr>
  <dimension ref="A1:S39"/>
  <sheetViews>
    <sheetView showGridLines="0" zoomScale="90" zoomScaleNormal="90" zoomScaleSheetLayoutView="100" workbookViewId="0">
      <selection activeCell="E4" sqref="E4"/>
    </sheetView>
  </sheetViews>
  <sheetFormatPr defaultColWidth="10.875" defaultRowHeight="15.75" x14ac:dyDescent="0.25"/>
  <cols>
    <col min="1" max="1" width="1.375" style="1" customWidth="1"/>
    <col min="2" max="2" width="19.875" style="2" customWidth="1"/>
    <col min="3" max="5" width="19" style="4" customWidth="1"/>
    <col min="6" max="6" width="18.5" style="5" customWidth="1"/>
    <col min="7" max="7" width="17" style="5" customWidth="1"/>
    <col min="8" max="8" width="19" style="1" customWidth="1"/>
    <col min="9" max="9" width="20" style="1" customWidth="1"/>
    <col min="10" max="10" width="11.375" style="1" bestFit="1" customWidth="1"/>
    <col min="11" max="11" width="10.875" style="1"/>
    <col min="12" max="12" width="15.375" style="1" customWidth="1"/>
    <col min="13" max="13" width="10.875" style="1"/>
    <col min="14" max="14" width="12.125" style="1" customWidth="1"/>
    <col min="15" max="15" width="13.625" style="1" bestFit="1" customWidth="1"/>
    <col min="16" max="16" width="11" style="1" bestFit="1" customWidth="1"/>
    <col min="17" max="17" width="16.375" style="1" customWidth="1"/>
    <col min="18" max="18" width="17.5" style="1" customWidth="1"/>
    <col min="19" max="16384" width="10.875" style="1"/>
  </cols>
  <sheetData>
    <row r="1" spans="1:19" ht="63" customHeight="1" x14ac:dyDescent="0.7">
      <c r="A1" s="6"/>
      <c r="B1" s="19" t="s">
        <v>1</v>
      </c>
      <c r="C1" s="7"/>
      <c r="D1" s="7"/>
      <c r="E1" s="7"/>
      <c r="F1" s="8"/>
      <c r="G1" s="9"/>
      <c r="H1" s="6"/>
      <c r="I1" s="6"/>
      <c r="J1" s="6"/>
      <c r="K1" s="6"/>
      <c r="L1" s="6"/>
      <c r="M1" s="6"/>
      <c r="N1" s="6"/>
      <c r="O1" s="6"/>
      <c r="P1" s="6"/>
      <c r="Q1" s="6"/>
      <c r="R1" s="6"/>
      <c r="S1" s="6"/>
    </row>
    <row r="2" spans="1:19" ht="5.0999999999999996" customHeight="1" x14ac:dyDescent="0.25">
      <c r="A2" s="6"/>
      <c r="B2" s="69" t="s">
        <v>73</v>
      </c>
      <c r="C2" s="69"/>
      <c r="D2" s="69"/>
      <c r="E2" s="69"/>
      <c r="F2" s="69"/>
      <c r="G2" s="69"/>
      <c r="H2" s="69"/>
      <c r="I2" s="69"/>
      <c r="J2" s="11"/>
      <c r="K2" s="6"/>
      <c r="L2" s="6"/>
      <c r="M2" s="6"/>
      <c r="N2" s="6"/>
      <c r="O2" s="6"/>
      <c r="P2" s="6"/>
      <c r="Q2" s="6"/>
      <c r="R2" s="6"/>
      <c r="S2" s="6"/>
    </row>
    <row r="3" spans="1:19" ht="75" customHeight="1" x14ac:dyDescent="0.25">
      <c r="A3" s="6"/>
      <c r="B3" s="72" t="s">
        <v>74</v>
      </c>
      <c r="C3" s="72"/>
      <c r="D3" s="72"/>
      <c r="E3" s="72"/>
      <c r="F3" s="72"/>
      <c r="G3" s="72"/>
      <c r="H3" s="72"/>
      <c r="I3" s="72"/>
      <c r="J3" s="72"/>
      <c r="K3" s="13"/>
      <c r="L3" s="13"/>
      <c r="M3" s="13"/>
      <c r="N3" s="13"/>
      <c r="O3" s="13"/>
      <c r="P3" s="13"/>
      <c r="Q3" s="13"/>
      <c r="R3" s="13"/>
      <c r="S3" s="13"/>
    </row>
    <row r="4" spans="1:19" ht="18.95" customHeight="1" x14ac:dyDescent="0.25">
      <c r="A4" s="6"/>
      <c r="B4" s="14"/>
      <c r="C4" s="15"/>
      <c r="D4" s="15"/>
      <c r="E4" s="15"/>
      <c r="F4" s="15"/>
      <c r="G4" s="15"/>
      <c r="H4" s="15"/>
      <c r="I4" s="15"/>
      <c r="J4" s="15"/>
      <c r="K4" s="67" t="s">
        <v>76</v>
      </c>
      <c r="L4" s="68"/>
      <c r="M4" s="68"/>
      <c r="N4" s="68"/>
      <c r="O4" s="13"/>
      <c r="P4" s="13"/>
      <c r="Q4" s="13"/>
      <c r="R4" s="13"/>
      <c r="S4" s="13"/>
    </row>
    <row r="5" spans="1:19" customFormat="1" ht="51" customHeight="1" x14ac:dyDescent="0.25">
      <c r="A5" s="6"/>
      <c r="B5" s="20" t="s">
        <v>78</v>
      </c>
      <c r="C5" s="21" t="s">
        <v>2</v>
      </c>
      <c r="D5" s="21" t="s">
        <v>17</v>
      </c>
      <c r="E5" s="21" t="s">
        <v>3</v>
      </c>
      <c r="F5" s="22" t="s">
        <v>4</v>
      </c>
      <c r="G5" s="22" t="s">
        <v>58</v>
      </c>
      <c r="H5" s="22" t="s">
        <v>59</v>
      </c>
      <c r="I5" s="22" t="s">
        <v>61</v>
      </c>
      <c r="J5" s="22" t="s">
        <v>5</v>
      </c>
      <c r="K5" s="22" t="s">
        <v>60</v>
      </c>
      <c r="L5" s="22" t="s">
        <v>10</v>
      </c>
      <c r="M5" s="22" t="s">
        <v>46</v>
      </c>
      <c r="N5" s="21" t="s">
        <v>6</v>
      </c>
      <c r="O5" s="22" t="s">
        <v>7</v>
      </c>
      <c r="P5" s="22" t="s">
        <v>8</v>
      </c>
      <c r="Q5" s="22" t="s">
        <v>9</v>
      </c>
      <c r="R5" s="22" t="s">
        <v>14</v>
      </c>
      <c r="S5" s="23" t="s">
        <v>0</v>
      </c>
    </row>
    <row r="6" spans="1:19" customFormat="1" x14ac:dyDescent="0.25">
      <c r="A6" s="6"/>
      <c r="B6" s="39" t="s">
        <v>19</v>
      </c>
      <c r="C6" s="24" t="s">
        <v>15</v>
      </c>
      <c r="D6" s="24" t="s">
        <v>29</v>
      </c>
      <c r="E6" s="24" t="s">
        <v>16</v>
      </c>
      <c r="F6" s="25" t="s">
        <v>18</v>
      </c>
      <c r="G6" s="25" t="s">
        <v>35</v>
      </c>
      <c r="H6" s="25">
        <v>44558</v>
      </c>
      <c r="I6" s="24" t="s">
        <v>11</v>
      </c>
      <c r="J6" s="25">
        <v>44563</v>
      </c>
      <c r="K6" s="26" t="s">
        <v>12</v>
      </c>
      <c r="L6" s="25" t="s">
        <v>13</v>
      </c>
      <c r="M6" s="24" t="s">
        <v>54</v>
      </c>
      <c r="N6" s="27">
        <v>10000000</v>
      </c>
      <c r="O6" s="27">
        <v>2000000</v>
      </c>
      <c r="P6" s="27">
        <v>20000</v>
      </c>
      <c r="Q6" s="28">
        <v>15000</v>
      </c>
      <c r="R6" s="24" t="s">
        <v>77</v>
      </c>
      <c r="S6" s="40"/>
    </row>
    <row r="7" spans="1:19" customFormat="1" x14ac:dyDescent="0.25">
      <c r="A7" s="6"/>
      <c r="B7" s="39" t="s">
        <v>19</v>
      </c>
      <c r="C7" s="24" t="s">
        <v>26</v>
      </c>
      <c r="D7" s="24" t="s">
        <v>30</v>
      </c>
      <c r="E7" s="24" t="s">
        <v>71</v>
      </c>
      <c r="F7" s="25"/>
      <c r="G7" s="25" t="s">
        <v>34</v>
      </c>
      <c r="H7" s="25">
        <v>44563</v>
      </c>
      <c r="I7" s="24" t="s">
        <v>36</v>
      </c>
      <c r="J7" s="25"/>
      <c r="K7" s="26"/>
      <c r="L7" s="25" t="s">
        <v>13</v>
      </c>
      <c r="M7" s="24" t="s">
        <v>36</v>
      </c>
      <c r="N7" s="27"/>
      <c r="O7" s="27"/>
      <c r="P7" s="27"/>
      <c r="Q7" s="28"/>
      <c r="R7" s="24"/>
      <c r="S7" s="40"/>
    </row>
    <row r="8" spans="1:19" customFormat="1" x14ac:dyDescent="0.25">
      <c r="A8" s="6"/>
      <c r="B8" s="39" t="s">
        <v>19</v>
      </c>
      <c r="C8" s="24" t="s">
        <v>27</v>
      </c>
      <c r="D8" s="24" t="s">
        <v>31</v>
      </c>
      <c r="E8" s="24" t="s">
        <v>71</v>
      </c>
      <c r="F8" s="25"/>
      <c r="G8" s="25" t="s">
        <v>33</v>
      </c>
      <c r="H8" s="25">
        <v>44568</v>
      </c>
      <c r="I8" s="24" t="s">
        <v>37</v>
      </c>
      <c r="J8" s="25">
        <v>44588</v>
      </c>
      <c r="K8" s="26"/>
      <c r="L8" s="25" t="s">
        <v>13</v>
      </c>
      <c r="M8" s="24" t="s">
        <v>36</v>
      </c>
      <c r="N8" s="27">
        <v>5000000</v>
      </c>
      <c r="O8" s="27">
        <v>1500000</v>
      </c>
      <c r="P8" s="27">
        <v>15000</v>
      </c>
      <c r="Q8" s="28"/>
      <c r="R8" s="24"/>
      <c r="S8" s="40"/>
    </row>
    <row r="9" spans="1:19" customFormat="1" x14ac:dyDescent="0.25">
      <c r="A9" s="6"/>
      <c r="B9" s="39" t="s">
        <v>47</v>
      </c>
      <c r="C9" s="24" t="s">
        <v>28</v>
      </c>
      <c r="D9" s="24" t="s">
        <v>29</v>
      </c>
      <c r="E9" s="24" t="s">
        <v>68</v>
      </c>
      <c r="F9" s="25" t="s">
        <v>32</v>
      </c>
      <c r="G9" s="25" t="s">
        <v>34</v>
      </c>
      <c r="H9" s="25">
        <v>44573</v>
      </c>
      <c r="I9" s="24" t="s">
        <v>36</v>
      </c>
      <c r="J9" s="25"/>
      <c r="K9" s="26"/>
      <c r="L9" s="25" t="s">
        <v>13</v>
      </c>
      <c r="M9" s="24" t="s">
        <v>36</v>
      </c>
      <c r="N9" s="27"/>
      <c r="O9" s="27"/>
      <c r="P9" s="27"/>
      <c r="Q9" s="28"/>
      <c r="R9" s="24"/>
      <c r="S9" s="40"/>
    </row>
    <row r="10" spans="1:19" customFormat="1" x14ac:dyDescent="0.25">
      <c r="A10" s="6"/>
      <c r="B10" s="39" t="s">
        <v>47</v>
      </c>
      <c r="C10" s="24" t="s">
        <v>48</v>
      </c>
      <c r="D10" s="24" t="s">
        <v>49</v>
      </c>
      <c r="E10" s="24" t="s">
        <v>67</v>
      </c>
      <c r="F10" s="25" t="s">
        <v>50</v>
      </c>
      <c r="G10" s="25" t="s">
        <v>33</v>
      </c>
      <c r="H10" s="25">
        <v>44882</v>
      </c>
      <c r="I10" s="24" t="s">
        <v>37</v>
      </c>
      <c r="J10" s="25">
        <v>44880</v>
      </c>
      <c r="K10" s="26" t="s">
        <v>51</v>
      </c>
      <c r="L10" s="25" t="s">
        <v>52</v>
      </c>
      <c r="M10" s="24" t="s">
        <v>53</v>
      </c>
      <c r="N10" s="27">
        <v>1500000</v>
      </c>
      <c r="O10" s="27">
        <v>250000</v>
      </c>
      <c r="P10" s="27">
        <v>2500</v>
      </c>
      <c r="Q10" s="28"/>
      <c r="R10" s="24"/>
      <c r="S10" s="40"/>
    </row>
    <row r="11" spans="1:19" s="3" customFormat="1" ht="18.75" x14ac:dyDescent="0.25">
      <c r="A11" s="10"/>
      <c r="B11" s="41"/>
      <c r="C11" s="30"/>
      <c r="D11" s="30"/>
      <c r="E11" s="31"/>
      <c r="F11" s="29"/>
      <c r="G11" s="29"/>
      <c r="H11" s="32"/>
      <c r="I11" s="32"/>
      <c r="J11" s="32"/>
      <c r="K11" s="32"/>
      <c r="L11" s="32"/>
      <c r="M11" s="32"/>
      <c r="N11" s="32"/>
      <c r="O11" s="32"/>
      <c r="P11" s="33"/>
      <c r="Q11" s="32"/>
      <c r="R11" s="32"/>
      <c r="S11" s="42"/>
    </row>
    <row r="12" spans="1:19" s="3" customFormat="1" ht="22.5" x14ac:dyDescent="0.25">
      <c r="A12" s="10"/>
      <c r="B12" s="41"/>
      <c r="C12" s="30"/>
      <c r="D12" s="30"/>
      <c r="E12" s="31"/>
      <c r="F12" s="29"/>
      <c r="G12" s="29"/>
      <c r="H12" s="32"/>
      <c r="I12" s="34"/>
      <c r="J12" s="32"/>
      <c r="K12" s="32"/>
      <c r="L12" s="32"/>
      <c r="M12" s="32"/>
      <c r="N12" s="32"/>
      <c r="O12" s="32"/>
      <c r="P12" s="33"/>
      <c r="Q12" s="32"/>
      <c r="R12" s="32"/>
      <c r="S12" s="42"/>
    </row>
    <row r="13" spans="1:19" s="3" customFormat="1" ht="22.5" x14ac:dyDescent="0.25">
      <c r="A13" s="10"/>
      <c r="B13" s="41"/>
      <c r="C13" s="30"/>
      <c r="D13" s="30"/>
      <c r="E13" s="31"/>
      <c r="F13" s="29"/>
      <c r="G13" s="29"/>
      <c r="H13" s="32"/>
      <c r="I13" s="34"/>
      <c r="J13" s="32"/>
      <c r="K13" s="32"/>
      <c r="L13" s="32"/>
      <c r="M13" s="32"/>
      <c r="N13" s="32"/>
      <c r="O13" s="32"/>
      <c r="P13" s="33"/>
      <c r="Q13" s="32"/>
      <c r="R13" s="32"/>
      <c r="S13" s="42"/>
    </row>
    <row r="14" spans="1:19" s="3" customFormat="1" ht="22.5" x14ac:dyDescent="0.25">
      <c r="A14" s="10"/>
      <c r="B14" s="41"/>
      <c r="C14" s="30"/>
      <c r="D14" s="30"/>
      <c r="E14" s="31"/>
      <c r="F14" s="29"/>
      <c r="G14" s="29"/>
      <c r="H14" s="32"/>
      <c r="I14" s="34"/>
      <c r="J14" s="32"/>
      <c r="K14" s="32"/>
      <c r="L14" s="32"/>
      <c r="M14" s="32"/>
      <c r="N14" s="32"/>
      <c r="O14" s="32"/>
      <c r="P14" s="33"/>
      <c r="Q14" s="32"/>
      <c r="R14" s="32"/>
      <c r="S14" s="42"/>
    </row>
    <row r="15" spans="1:19" s="3" customFormat="1" ht="22.5" x14ac:dyDescent="0.25">
      <c r="A15" s="10"/>
      <c r="B15" s="41"/>
      <c r="C15" s="30"/>
      <c r="D15" s="30"/>
      <c r="E15" s="31"/>
      <c r="F15" s="29"/>
      <c r="G15" s="29"/>
      <c r="H15" s="32"/>
      <c r="I15" s="34"/>
      <c r="J15" s="32"/>
      <c r="K15" s="32"/>
      <c r="L15" s="32"/>
      <c r="M15" s="32"/>
      <c r="N15" s="32"/>
      <c r="O15" s="32"/>
      <c r="P15" s="33"/>
      <c r="Q15" s="32"/>
      <c r="R15" s="32"/>
      <c r="S15" s="42"/>
    </row>
    <row r="16" spans="1:19" s="3" customFormat="1" ht="22.5" x14ac:dyDescent="0.25">
      <c r="A16" s="10"/>
      <c r="B16" s="41"/>
      <c r="C16" s="30"/>
      <c r="D16" s="30"/>
      <c r="E16" s="31"/>
      <c r="F16" s="29"/>
      <c r="G16" s="29"/>
      <c r="H16" s="32"/>
      <c r="I16" s="34"/>
      <c r="J16" s="32"/>
      <c r="K16" s="32"/>
      <c r="L16" s="32"/>
      <c r="M16" s="32"/>
      <c r="N16" s="32"/>
      <c r="O16" s="32"/>
      <c r="P16" s="33"/>
      <c r="Q16" s="32"/>
      <c r="R16" s="32"/>
      <c r="S16" s="42"/>
    </row>
    <row r="17" spans="1:19" s="3" customFormat="1" ht="18.75" x14ac:dyDescent="0.25">
      <c r="A17" s="10"/>
      <c r="B17" s="41"/>
      <c r="C17" s="30"/>
      <c r="D17" s="30"/>
      <c r="E17" s="31"/>
      <c r="F17" s="29"/>
      <c r="G17" s="29"/>
      <c r="H17" s="32"/>
      <c r="I17" s="32"/>
      <c r="J17" s="32"/>
      <c r="K17" s="32"/>
      <c r="L17" s="32"/>
      <c r="M17" s="32"/>
      <c r="N17" s="32"/>
      <c r="O17" s="32"/>
      <c r="P17" s="33"/>
      <c r="Q17" s="32"/>
      <c r="R17" s="32"/>
      <c r="S17" s="42"/>
    </row>
    <row r="18" spans="1:19" s="3" customFormat="1" ht="20.100000000000001" customHeight="1" x14ac:dyDescent="0.25">
      <c r="A18" s="10"/>
      <c r="B18" s="41"/>
      <c r="C18" s="30"/>
      <c r="D18" s="30"/>
      <c r="E18" s="31"/>
      <c r="F18" s="29"/>
      <c r="G18" s="29"/>
      <c r="H18" s="32"/>
      <c r="I18" s="32"/>
      <c r="J18" s="32"/>
      <c r="K18" s="32"/>
      <c r="L18" s="32"/>
      <c r="M18" s="32"/>
      <c r="N18" s="32"/>
      <c r="O18" s="32"/>
      <c r="P18" s="33"/>
      <c r="Q18" s="32"/>
      <c r="R18" s="32"/>
      <c r="S18" s="42"/>
    </row>
    <row r="19" spans="1:19" s="3" customFormat="1" ht="18.75" x14ac:dyDescent="0.25">
      <c r="A19" s="10"/>
      <c r="B19" s="41"/>
      <c r="C19" s="30"/>
      <c r="D19" s="30"/>
      <c r="E19" s="30"/>
      <c r="F19" s="29"/>
      <c r="G19" s="29"/>
      <c r="H19" s="32"/>
      <c r="I19" s="32"/>
      <c r="J19" s="32"/>
      <c r="K19" s="32"/>
      <c r="L19" s="32"/>
      <c r="M19" s="32"/>
      <c r="N19" s="32"/>
      <c r="O19" s="32"/>
      <c r="P19" s="33"/>
      <c r="Q19" s="32"/>
      <c r="R19" s="32"/>
      <c r="S19" s="42"/>
    </row>
    <row r="20" spans="1:19" s="3" customFormat="1" ht="18.75" x14ac:dyDescent="0.25">
      <c r="A20" s="10"/>
      <c r="B20" s="41"/>
      <c r="C20" s="30"/>
      <c r="D20" s="30"/>
      <c r="E20" s="30"/>
      <c r="F20" s="29"/>
      <c r="G20" s="29"/>
      <c r="H20" s="32"/>
      <c r="I20" s="32"/>
      <c r="J20" s="32"/>
      <c r="K20" s="32"/>
      <c r="L20" s="32"/>
      <c r="M20" s="32"/>
      <c r="N20" s="32"/>
      <c r="O20" s="32"/>
      <c r="P20" s="33"/>
      <c r="Q20" s="32"/>
      <c r="R20" s="32"/>
      <c r="S20" s="42"/>
    </row>
    <row r="21" spans="1:19" x14ac:dyDescent="0.25">
      <c r="A21" s="6"/>
      <c r="B21" s="41"/>
      <c r="C21" s="35"/>
      <c r="D21" s="35"/>
      <c r="E21" s="35"/>
      <c r="F21" s="36"/>
      <c r="G21" s="36"/>
      <c r="H21" s="37"/>
      <c r="I21" s="37"/>
      <c r="J21" s="37"/>
      <c r="K21" s="37"/>
      <c r="L21" s="37"/>
      <c r="M21" s="37"/>
      <c r="N21" s="37"/>
      <c r="O21" s="37"/>
      <c r="P21" s="38"/>
      <c r="Q21" s="37"/>
      <c r="R21" s="37"/>
      <c r="S21" s="43"/>
    </row>
    <row r="22" spans="1:19" x14ac:dyDescent="0.25">
      <c r="A22" s="6"/>
      <c r="B22" s="41"/>
      <c r="C22" s="35"/>
      <c r="D22" s="35"/>
      <c r="E22" s="35"/>
      <c r="F22" s="36"/>
      <c r="G22" s="36"/>
      <c r="H22" s="37"/>
      <c r="I22" s="37"/>
      <c r="J22" s="37"/>
      <c r="K22" s="37"/>
      <c r="L22" s="37"/>
      <c r="M22" s="37"/>
      <c r="N22" s="37"/>
      <c r="O22" s="37"/>
      <c r="P22" s="38"/>
      <c r="Q22" s="37"/>
      <c r="R22" s="37"/>
      <c r="S22" s="43"/>
    </row>
    <row r="23" spans="1:19" x14ac:dyDescent="0.25">
      <c r="A23" s="6"/>
      <c r="B23" s="41"/>
      <c r="C23" s="35"/>
      <c r="D23" s="35"/>
      <c r="E23" s="35"/>
      <c r="F23" s="36"/>
      <c r="G23" s="36"/>
      <c r="H23" s="37"/>
      <c r="I23" s="37"/>
      <c r="J23" s="37"/>
      <c r="K23" s="37"/>
      <c r="L23" s="37"/>
      <c r="M23" s="37"/>
      <c r="N23" s="37"/>
      <c r="O23" s="37"/>
      <c r="P23" s="38"/>
      <c r="Q23" s="37"/>
      <c r="R23" s="37"/>
      <c r="S23" s="43"/>
    </row>
    <row r="24" spans="1:19" x14ac:dyDescent="0.25">
      <c r="A24" s="6"/>
      <c r="B24" s="41"/>
      <c r="C24" s="35"/>
      <c r="D24" s="35"/>
      <c r="E24" s="35"/>
      <c r="F24" s="36"/>
      <c r="G24" s="36"/>
      <c r="H24" s="37"/>
      <c r="I24" s="37"/>
      <c r="J24" s="37"/>
      <c r="K24" s="37"/>
      <c r="L24" s="37"/>
      <c r="M24" s="37"/>
      <c r="N24" s="37"/>
      <c r="O24" s="37"/>
      <c r="P24" s="38"/>
      <c r="Q24" s="37"/>
      <c r="R24" s="37"/>
      <c r="S24" s="43"/>
    </row>
    <row r="25" spans="1:19" x14ac:dyDescent="0.25">
      <c r="A25" s="6"/>
      <c r="B25" s="41"/>
      <c r="C25" s="35"/>
      <c r="D25" s="35"/>
      <c r="E25" s="35"/>
      <c r="F25" s="36"/>
      <c r="G25" s="36"/>
      <c r="H25" s="37"/>
      <c r="I25" s="37"/>
      <c r="J25" s="37"/>
      <c r="K25" s="37"/>
      <c r="L25" s="37"/>
      <c r="M25" s="37"/>
      <c r="N25" s="37"/>
      <c r="O25" s="37"/>
      <c r="P25" s="38"/>
      <c r="Q25" s="37"/>
      <c r="R25" s="37"/>
      <c r="S25" s="43"/>
    </row>
    <row r="26" spans="1:19" x14ac:dyDescent="0.25">
      <c r="A26" s="6"/>
      <c r="B26" s="41"/>
      <c r="C26" s="35"/>
      <c r="D26" s="35"/>
      <c r="E26" s="35"/>
      <c r="F26" s="36"/>
      <c r="G26" s="36"/>
      <c r="H26" s="37"/>
      <c r="I26" s="37"/>
      <c r="J26" s="37"/>
      <c r="K26" s="37"/>
      <c r="L26" s="37"/>
      <c r="M26" s="37"/>
      <c r="N26" s="37"/>
      <c r="O26" s="37"/>
      <c r="P26" s="38"/>
      <c r="Q26" s="37"/>
      <c r="R26" s="37"/>
      <c r="S26" s="43"/>
    </row>
    <row r="27" spans="1:19" x14ac:dyDescent="0.25">
      <c r="A27" s="6"/>
      <c r="B27" s="41"/>
      <c r="C27" s="35"/>
      <c r="D27" s="35"/>
      <c r="E27" s="35"/>
      <c r="F27" s="36"/>
      <c r="G27" s="36"/>
      <c r="H27" s="37"/>
      <c r="I27" s="37"/>
      <c r="J27" s="37"/>
      <c r="K27" s="37"/>
      <c r="L27" s="37"/>
      <c r="M27" s="37"/>
      <c r="N27" s="37"/>
      <c r="O27" s="37"/>
      <c r="P27" s="38"/>
      <c r="Q27" s="37"/>
      <c r="R27" s="37"/>
      <c r="S27" s="43"/>
    </row>
    <row r="28" spans="1:19" x14ac:dyDescent="0.25">
      <c r="A28" s="6"/>
      <c r="B28" s="41"/>
      <c r="C28" s="35"/>
      <c r="D28" s="35"/>
      <c r="E28" s="35"/>
      <c r="F28" s="36"/>
      <c r="G28" s="36"/>
      <c r="H28" s="37"/>
      <c r="I28" s="37"/>
      <c r="J28" s="37"/>
      <c r="K28" s="37"/>
      <c r="L28" s="37"/>
      <c r="M28" s="37"/>
      <c r="N28" s="37"/>
      <c r="O28" s="37"/>
      <c r="P28" s="38"/>
      <c r="Q28" s="37"/>
      <c r="R28" s="37"/>
      <c r="S28" s="43"/>
    </row>
    <row r="29" spans="1:19" x14ac:dyDescent="0.25">
      <c r="A29" s="6"/>
      <c r="B29" s="41"/>
      <c r="C29" s="35"/>
      <c r="D29" s="35"/>
      <c r="E29" s="35"/>
      <c r="F29" s="36"/>
      <c r="G29" s="36"/>
      <c r="H29" s="37"/>
      <c r="I29" s="37"/>
      <c r="J29" s="37"/>
      <c r="K29" s="37"/>
      <c r="L29" s="37"/>
      <c r="M29" s="37"/>
      <c r="N29" s="37"/>
      <c r="O29" s="37"/>
      <c r="P29" s="38"/>
      <c r="Q29" s="37"/>
      <c r="R29" s="37"/>
      <c r="S29" s="43"/>
    </row>
    <row r="30" spans="1:19" x14ac:dyDescent="0.25">
      <c r="A30" s="6"/>
      <c r="B30" s="41"/>
      <c r="C30" s="35"/>
      <c r="D30" s="35"/>
      <c r="E30" s="35"/>
      <c r="F30" s="36"/>
      <c r="G30" s="36"/>
      <c r="H30" s="37"/>
      <c r="I30" s="37"/>
      <c r="J30" s="37"/>
      <c r="K30" s="37"/>
      <c r="L30" s="37"/>
      <c r="M30" s="37"/>
      <c r="N30" s="37"/>
      <c r="O30" s="37"/>
      <c r="P30" s="38"/>
      <c r="Q30" s="37"/>
      <c r="R30" s="37"/>
      <c r="S30" s="43"/>
    </row>
    <row r="31" spans="1:19" x14ac:dyDescent="0.25">
      <c r="A31" s="6"/>
      <c r="B31" s="41"/>
      <c r="C31" s="35"/>
      <c r="D31" s="35"/>
      <c r="E31" s="35"/>
      <c r="F31" s="36"/>
      <c r="G31" s="36"/>
      <c r="H31" s="37"/>
      <c r="I31" s="37"/>
      <c r="J31" s="37"/>
      <c r="K31" s="37"/>
      <c r="L31" s="37"/>
      <c r="M31" s="37"/>
      <c r="N31" s="37"/>
      <c r="O31" s="37"/>
      <c r="P31" s="38"/>
      <c r="Q31" s="37"/>
      <c r="R31" s="37"/>
      <c r="S31" s="43"/>
    </row>
    <row r="32" spans="1:19" x14ac:dyDescent="0.25">
      <c r="A32" s="6"/>
      <c r="B32" s="41"/>
      <c r="C32" s="35"/>
      <c r="D32" s="35"/>
      <c r="E32" s="35"/>
      <c r="F32" s="36"/>
      <c r="G32" s="36"/>
      <c r="H32" s="37"/>
      <c r="I32" s="37"/>
      <c r="J32" s="37"/>
      <c r="K32" s="37"/>
      <c r="L32" s="37"/>
      <c r="M32" s="37"/>
      <c r="N32" s="37"/>
      <c r="O32" s="37"/>
      <c r="P32" s="38"/>
      <c r="Q32" s="37"/>
      <c r="R32" s="37"/>
      <c r="S32" s="43"/>
    </row>
    <row r="33" spans="1:19" x14ac:dyDescent="0.25">
      <c r="A33" s="6"/>
      <c r="B33" s="41"/>
      <c r="C33" s="35"/>
      <c r="D33" s="35"/>
      <c r="E33" s="35"/>
      <c r="F33" s="36"/>
      <c r="G33" s="36"/>
      <c r="H33" s="37"/>
      <c r="I33" s="37"/>
      <c r="J33" s="37"/>
      <c r="K33" s="37"/>
      <c r="L33" s="37"/>
      <c r="M33" s="37"/>
      <c r="N33" s="37"/>
      <c r="O33" s="37"/>
      <c r="P33" s="38"/>
      <c r="Q33" s="37"/>
      <c r="R33" s="37"/>
      <c r="S33" s="43"/>
    </row>
    <row r="34" spans="1:19" x14ac:dyDescent="0.25">
      <c r="A34" s="6"/>
      <c r="B34" s="41"/>
      <c r="C34" s="35"/>
      <c r="D34" s="35"/>
      <c r="E34" s="35"/>
      <c r="F34" s="36"/>
      <c r="G34" s="36"/>
      <c r="H34" s="37"/>
      <c r="I34" s="37"/>
      <c r="J34" s="37"/>
      <c r="K34" s="37"/>
      <c r="L34" s="37"/>
      <c r="M34" s="37"/>
      <c r="N34" s="37"/>
      <c r="O34" s="37"/>
      <c r="P34" s="38"/>
      <c r="Q34" s="37"/>
      <c r="R34" s="37"/>
      <c r="S34" s="43"/>
    </row>
    <row r="35" spans="1:19" x14ac:dyDescent="0.25">
      <c r="A35" s="6"/>
      <c r="B35" s="44"/>
      <c r="C35" s="45"/>
      <c r="D35" s="45"/>
      <c r="E35" s="45"/>
      <c r="F35" s="46"/>
      <c r="G35" s="46"/>
      <c r="H35" s="47"/>
      <c r="I35" s="47"/>
      <c r="J35" s="47"/>
      <c r="K35" s="47"/>
      <c r="L35" s="47"/>
      <c r="M35" s="47"/>
      <c r="N35" s="47"/>
      <c r="O35" s="47"/>
      <c r="P35" s="48"/>
      <c r="Q35" s="47"/>
      <c r="R35" s="47"/>
      <c r="S35" s="49"/>
    </row>
    <row r="36" spans="1:19" x14ac:dyDescent="0.25">
      <c r="B36" s="14"/>
      <c r="C36" s="16"/>
      <c r="D36" s="16"/>
      <c r="E36" s="16"/>
      <c r="F36" s="17"/>
      <c r="G36" s="17"/>
      <c r="H36" s="18"/>
      <c r="I36" s="18"/>
      <c r="J36" s="18"/>
      <c r="K36" s="18"/>
      <c r="L36" s="18"/>
      <c r="M36" s="18"/>
      <c r="N36" s="18"/>
      <c r="O36" s="18"/>
      <c r="P36" s="18"/>
      <c r="Q36" s="18"/>
      <c r="R36" s="18"/>
      <c r="S36" s="18"/>
    </row>
    <row r="37" spans="1:19" x14ac:dyDescent="0.25">
      <c r="B37" s="70" t="s">
        <v>75</v>
      </c>
      <c r="C37" s="71"/>
      <c r="D37" s="71"/>
      <c r="E37" s="71"/>
      <c r="F37" s="71"/>
      <c r="G37" s="71"/>
      <c r="H37" s="71"/>
      <c r="I37" s="71"/>
      <c r="J37" s="71"/>
      <c r="K37" s="71"/>
      <c r="L37" s="71"/>
      <c r="M37" s="71"/>
      <c r="N37" s="71"/>
      <c r="O37" s="71"/>
      <c r="P37" s="71"/>
      <c r="Q37" s="71"/>
      <c r="R37" s="71"/>
      <c r="S37" s="71"/>
    </row>
    <row r="38" spans="1:19" ht="15.95" customHeight="1" x14ac:dyDescent="0.25">
      <c r="B38" s="71"/>
      <c r="C38" s="71"/>
      <c r="D38" s="71"/>
      <c r="E38" s="71"/>
      <c r="F38" s="71"/>
      <c r="G38" s="71"/>
      <c r="H38" s="71"/>
      <c r="I38" s="71"/>
      <c r="J38" s="71"/>
      <c r="K38" s="71"/>
      <c r="L38" s="71"/>
      <c r="M38" s="71"/>
      <c r="N38" s="71"/>
      <c r="O38" s="71"/>
      <c r="P38" s="71"/>
      <c r="Q38" s="71"/>
      <c r="R38" s="71"/>
      <c r="S38" s="71"/>
    </row>
    <row r="39" spans="1:19" x14ac:dyDescent="0.25">
      <c r="B39" s="71"/>
      <c r="C39" s="71"/>
      <c r="D39" s="71"/>
      <c r="E39" s="71"/>
      <c r="F39" s="71"/>
      <c r="G39" s="71"/>
      <c r="H39" s="71"/>
      <c r="I39" s="71"/>
      <c r="J39" s="71"/>
      <c r="K39" s="71"/>
      <c r="L39" s="71"/>
      <c r="M39" s="71"/>
      <c r="N39" s="71"/>
      <c r="O39" s="71"/>
      <c r="P39" s="71"/>
      <c r="Q39" s="71"/>
      <c r="R39" s="71"/>
      <c r="S39" s="71"/>
    </row>
  </sheetData>
  <mergeCells count="4">
    <mergeCell ref="K4:N4"/>
    <mergeCell ref="B2:I2"/>
    <mergeCell ref="B37:S39"/>
    <mergeCell ref="B3:J3"/>
  </mergeCells>
  <pageMargins left="0.25" right="0.25" top="0.75" bottom="0.75" header="0.3" footer="0.3"/>
  <pageSetup scale="71" fitToWidth="2" orientation="landscape" horizontalDpi="4294967293" verticalDpi="0" r:id="rId1"/>
  <headerFooter>
    <oddFooter>&amp;L&amp;"Helvetica,Regular"&amp;K000000© Educe, Inc.&amp;C&amp;"Calibri,Regular"&amp;K000000&amp;P of &amp;N&amp;R&amp;"Helvetica,Regular"&amp;K000000&amp;A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DCAB-FFD6-DA4E-ADB2-7605E1B97114}">
  <dimension ref="A1:V73"/>
  <sheetViews>
    <sheetView showGridLines="0" tabSelected="1" zoomScale="118" zoomScaleNormal="118" workbookViewId="0">
      <selection activeCell="B2" sqref="B2:H2"/>
    </sheetView>
  </sheetViews>
  <sheetFormatPr defaultColWidth="0" defaultRowHeight="15.75" zeroHeight="1" x14ac:dyDescent="0.25"/>
  <cols>
    <col min="1" max="1" width="1.125" customWidth="1"/>
    <col min="2" max="2" width="20.375" customWidth="1"/>
    <col min="3" max="3" width="22.25" customWidth="1"/>
    <col min="4" max="4" width="23" customWidth="1"/>
    <col min="5" max="9" width="12.875" customWidth="1"/>
    <col min="10" max="10" width="11.5" bestFit="1" customWidth="1"/>
    <col min="11" max="11" width="7" bestFit="1" customWidth="1"/>
    <col min="12" max="12" width="23.5" hidden="1" customWidth="1"/>
    <col min="13" max="13" width="9" hidden="1" customWidth="1"/>
    <col min="14" max="14" width="7" hidden="1" customWidth="1"/>
    <col min="15" max="15" width="20.5" hidden="1" customWidth="1"/>
    <col min="16" max="16" width="9" hidden="1" customWidth="1"/>
    <col min="17" max="17" width="7" hidden="1" customWidth="1"/>
    <col min="18" max="18" width="26.125" hidden="1" customWidth="1"/>
    <col min="19" max="19" width="21" hidden="1" customWidth="1"/>
    <col min="20" max="20" width="25.125" hidden="1" customWidth="1"/>
    <col min="21" max="21" width="28.375" hidden="1" customWidth="1"/>
    <col min="22" max="22" width="25.375" hidden="1" customWidth="1"/>
    <col min="23" max="16384" width="11" hidden="1"/>
  </cols>
  <sheetData>
    <row r="1" spans="2:10" s="1" customFormat="1" ht="66.95" customHeight="1" x14ac:dyDescent="0.7">
      <c r="B1" s="19" t="s">
        <v>24</v>
      </c>
      <c r="C1" s="7"/>
      <c r="D1" s="7"/>
      <c r="E1" s="7"/>
      <c r="F1" s="8"/>
      <c r="G1" s="9"/>
      <c r="H1" s="6"/>
      <c r="I1" s="6"/>
      <c r="J1" s="6"/>
    </row>
    <row r="2" spans="2:10" s="1" customFormat="1" ht="150.94999999999999" customHeight="1" x14ac:dyDescent="0.25">
      <c r="B2" s="79" t="s">
        <v>79</v>
      </c>
      <c r="C2" s="79"/>
      <c r="D2" s="79"/>
      <c r="E2" s="79"/>
      <c r="F2" s="79"/>
      <c r="G2" s="79"/>
      <c r="H2" s="79"/>
      <c r="I2" s="50"/>
      <c r="J2" s="51" t="s">
        <v>76</v>
      </c>
    </row>
    <row r="3" spans="2:10" x14ac:dyDescent="0.25">
      <c r="B3" s="13"/>
      <c r="C3" s="13"/>
      <c r="D3" s="13"/>
      <c r="E3" s="13"/>
      <c r="F3" s="13"/>
      <c r="G3" s="13"/>
      <c r="H3" s="13"/>
      <c r="I3" s="13"/>
      <c r="J3" s="13"/>
    </row>
    <row r="4" spans="2:10" x14ac:dyDescent="0.25">
      <c r="B4" s="61" t="s">
        <v>62</v>
      </c>
      <c r="C4" s="62"/>
      <c r="D4" s="62"/>
      <c r="E4" s="78"/>
      <c r="F4" s="78"/>
      <c r="G4" s="13"/>
      <c r="H4" s="13"/>
      <c r="I4" s="13"/>
      <c r="J4" s="13"/>
    </row>
    <row r="5" spans="2:10" x14ac:dyDescent="0.25">
      <c r="B5" s="52" t="s">
        <v>55</v>
      </c>
      <c r="C5" s="63">
        <v>3000</v>
      </c>
      <c r="D5" s="13"/>
      <c r="E5" s="77" t="s">
        <v>63</v>
      </c>
      <c r="F5" s="77"/>
      <c r="G5" s="13"/>
      <c r="H5" s="13"/>
      <c r="I5" s="13"/>
      <c r="J5" s="13"/>
    </row>
    <row r="6" spans="2:10" x14ac:dyDescent="0.25">
      <c r="B6" s="52" t="s">
        <v>45</v>
      </c>
      <c r="C6" s="53">
        <f>COUNTA('New Business Tracking'!C6:C998)</f>
        <v>5</v>
      </c>
      <c r="D6" s="54">
        <f>C6/C5</f>
        <v>1.6666666666666668E-3</v>
      </c>
      <c r="E6" s="76" t="s">
        <v>56</v>
      </c>
      <c r="F6" s="76"/>
      <c r="G6" s="13"/>
      <c r="H6" s="13"/>
      <c r="I6" s="13"/>
      <c r="J6" s="13"/>
    </row>
    <row r="7" spans="2:10" x14ac:dyDescent="0.25">
      <c r="B7" s="55" t="s">
        <v>57</v>
      </c>
      <c r="C7" s="56">
        <f>COUNTIF('New Business Tracking'!M6:M998,"Won")</f>
        <v>1</v>
      </c>
      <c r="D7" s="57">
        <f>C7/C6</f>
        <v>0.2</v>
      </c>
      <c r="E7" s="75" t="s">
        <v>38</v>
      </c>
      <c r="F7" s="75"/>
      <c r="G7" s="13"/>
      <c r="H7" s="13"/>
      <c r="I7" s="13"/>
      <c r="J7" s="13"/>
    </row>
    <row r="8" spans="2:10" x14ac:dyDescent="0.25">
      <c r="B8" s="58"/>
      <c r="C8" s="13"/>
      <c r="D8" s="13"/>
      <c r="E8" s="13"/>
      <c r="F8" s="13"/>
      <c r="G8" s="13"/>
      <c r="H8" s="13"/>
      <c r="I8" s="13"/>
      <c r="J8" s="13"/>
    </row>
    <row r="9" spans="2:10" x14ac:dyDescent="0.25">
      <c r="B9" s="66" t="s">
        <v>65</v>
      </c>
      <c r="C9" s="64"/>
      <c r="D9" s="64"/>
      <c r="E9" s="64"/>
      <c r="F9" s="64"/>
      <c r="G9" s="64"/>
      <c r="H9" s="64"/>
      <c r="I9" s="64"/>
      <c r="J9" s="64"/>
    </row>
    <row r="10" spans="2:10" x14ac:dyDescent="0.25">
      <c r="B10" s="13" t="s">
        <v>21</v>
      </c>
      <c r="C10" s="13" t="s">
        <v>25</v>
      </c>
      <c r="D10" s="13"/>
      <c r="E10" s="13"/>
      <c r="F10" s="13"/>
      <c r="G10" s="13"/>
      <c r="H10" s="13"/>
      <c r="I10" s="13"/>
      <c r="J10" s="13"/>
    </row>
    <row r="11" spans="2:10" x14ac:dyDescent="0.25">
      <c r="B11" s="52" t="s">
        <v>29</v>
      </c>
      <c r="C11" s="13">
        <v>2</v>
      </c>
      <c r="D11" s="13"/>
      <c r="E11" s="13"/>
      <c r="F11" s="13"/>
      <c r="G11" s="13"/>
      <c r="H11" s="13"/>
      <c r="I11" s="13"/>
      <c r="J11" s="13"/>
    </row>
    <row r="12" spans="2:10" x14ac:dyDescent="0.25">
      <c r="B12" s="52" t="s">
        <v>49</v>
      </c>
      <c r="C12" s="13">
        <v>1</v>
      </c>
      <c r="D12" s="13"/>
      <c r="E12" s="13"/>
      <c r="F12" s="13"/>
      <c r="G12" s="13"/>
      <c r="H12" s="13"/>
      <c r="I12" s="13"/>
      <c r="J12" s="13"/>
    </row>
    <row r="13" spans="2:10" x14ac:dyDescent="0.25">
      <c r="B13" s="52" t="s">
        <v>30</v>
      </c>
      <c r="C13" s="13">
        <v>1</v>
      </c>
      <c r="D13" s="13"/>
      <c r="E13" s="13"/>
      <c r="F13" s="13"/>
      <c r="G13" s="13"/>
      <c r="H13" s="13"/>
      <c r="I13" s="13"/>
      <c r="J13" s="13"/>
    </row>
    <row r="14" spans="2:10" x14ac:dyDescent="0.25">
      <c r="B14" s="52" t="s">
        <v>31</v>
      </c>
      <c r="C14" s="13">
        <v>1</v>
      </c>
      <c r="D14" s="13"/>
      <c r="E14" s="13"/>
      <c r="F14" s="13"/>
      <c r="G14" s="13"/>
      <c r="H14" s="13"/>
      <c r="I14" s="13"/>
      <c r="J14" s="13"/>
    </row>
    <row r="15" spans="2:10" x14ac:dyDescent="0.25">
      <c r="B15" s="52" t="s">
        <v>23</v>
      </c>
      <c r="C15" s="13">
        <v>5</v>
      </c>
      <c r="D15" s="13"/>
      <c r="E15" s="13"/>
      <c r="F15" s="13"/>
      <c r="G15" s="13"/>
      <c r="H15" s="13"/>
      <c r="I15" s="13"/>
      <c r="J15" s="13"/>
    </row>
    <row r="16" spans="2:10" x14ac:dyDescent="0.25">
      <c r="B16" s="18"/>
      <c r="C16" s="18"/>
      <c r="D16" s="13"/>
      <c r="E16" s="13"/>
      <c r="F16" s="13"/>
      <c r="G16" s="13"/>
      <c r="H16" s="13"/>
      <c r="I16" s="13"/>
      <c r="J16" s="13"/>
    </row>
    <row r="17" spans="2:10" x14ac:dyDescent="0.25">
      <c r="B17" s="13"/>
      <c r="C17" s="13"/>
      <c r="D17" s="13"/>
      <c r="E17" s="13"/>
      <c r="F17" s="13"/>
      <c r="G17" s="13"/>
      <c r="H17" s="13"/>
      <c r="I17" s="13"/>
      <c r="J17" s="13"/>
    </row>
    <row r="18" spans="2:10" ht="33.75" customHeight="1" x14ac:dyDescent="0.25">
      <c r="B18" s="13"/>
      <c r="C18" s="13"/>
      <c r="D18" s="13"/>
      <c r="E18" s="13"/>
      <c r="F18" s="13"/>
      <c r="G18" s="13"/>
      <c r="H18" s="13"/>
      <c r="I18" s="13"/>
      <c r="J18" s="13"/>
    </row>
    <row r="19" spans="2:10" x14ac:dyDescent="0.25">
      <c r="B19" s="66" t="s">
        <v>64</v>
      </c>
      <c r="C19" s="65"/>
      <c r="D19" s="65"/>
      <c r="E19" s="65"/>
      <c r="F19" s="65"/>
      <c r="G19" s="65"/>
      <c r="H19" s="65"/>
      <c r="I19" s="65"/>
      <c r="J19" s="65"/>
    </row>
    <row r="20" spans="2:10" x14ac:dyDescent="0.25">
      <c r="B20" s="13" t="s">
        <v>25</v>
      </c>
      <c r="C20" s="13" t="s">
        <v>20</v>
      </c>
      <c r="D20" s="13"/>
      <c r="E20" s="13"/>
      <c r="F20" s="13"/>
      <c r="G20" s="13"/>
      <c r="H20" s="13"/>
      <c r="I20" s="13"/>
      <c r="J20" s="13"/>
    </row>
    <row r="21" spans="2:10" x14ac:dyDescent="0.25">
      <c r="B21" s="13" t="s">
        <v>21</v>
      </c>
      <c r="C21" s="13" t="s">
        <v>54</v>
      </c>
      <c r="D21" s="13" t="s">
        <v>53</v>
      </c>
      <c r="E21" s="13" t="s">
        <v>36</v>
      </c>
      <c r="F21" s="13" t="s">
        <v>23</v>
      </c>
      <c r="G21" s="13"/>
      <c r="H21" s="13"/>
      <c r="I21" s="13"/>
      <c r="J21" s="13"/>
    </row>
    <row r="22" spans="2:10" x14ac:dyDescent="0.25">
      <c r="B22" s="52" t="s">
        <v>29</v>
      </c>
      <c r="C22" s="13">
        <v>1</v>
      </c>
      <c r="D22" s="13"/>
      <c r="E22" s="13">
        <v>1</v>
      </c>
      <c r="F22" s="13">
        <v>2</v>
      </c>
      <c r="G22" s="13"/>
      <c r="H22" s="13"/>
      <c r="I22" s="13"/>
      <c r="J22" s="13"/>
    </row>
    <row r="23" spans="2:10" x14ac:dyDescent="0.25">
      <c r="B23" s="52" t="s">
        <v>49</v>
      </c>
      <c r="C23" s="13"/>
      <c r="D23" s="13">
        <v>1</v>
      </c>
      <c r="E23" s="13"/>
      <c r="F23" s="13">
        <v>1</v>
      </c>
      <c r="G23" s="13"/>
      <c r="H23" s="13"/>
      <c r="I23" s="13"/>
      <c r="J23" s="13"/>
    </row>
    <row r="24" spans="2:10" x14ac:dyDescent="0.25">
      <c r="B24" s="52" t="s">
        <v>30</v>
      </c>
      <c r="C24" s="13"/>
      <c r="D24" s="13"/>
      <c r="E24" s="13">
        <v>1</v>
      </c>
      <c r="F24" s="13">
        <v>1</v>
      </c>
      <c r="G24" s="13"/>
      <c r="H24" s="13"/>
      <c r="I24" s="13"/>
      <c r="J24" s="13"/>
    </row>
    <row r="25" spans="2:10" x14ac:dyDescent="0.25">
      <c r="B25" s="52" t="s">
        <v>31</v>
      </c>
      <c r="C25" s="13"/>
      <c r="D25" s="13"/>
      <c r="E25" s="13">
        <v>1</v>
      </c>
      <c r="F25" s="13">
        <v>1</v>
      </c>
      <c r="G25" s="13"/>
      <c r="H25" s="13"/>
      <c r="I25" s="13"/>
      <c r="J25" s="13"/>
    </row>
    <row r="26" spans="2:10" x14ac:dyDescent="0.25">
      <c r="B26" s="52" t="s">
        <v>23</v>
      </c>
      <c r="C26" s="13">
        <v>1</v>
      </c>
      <c r="D26" s="13">
        <v>1</v>
      </c>
      <c r="E26" s="13">
        <v>3</v>
      </c>
      <c r="F26" s="13">
        <v>5</v>
      </c>
      <c r="G26" s="13"/>
      <c r="H26" s="13"/>
      <c r="I26" s="13"/>
      <c r="J26" s="13"/>
    </row>
    <row r="27" spans="2:10" x14ac:dyDescent="0.25">
      <c r="B27" s="13"/>
      <c r="C27" s="13"/>
      <c r="D27" s="13"/>
      <c r="E27" s="13"/>
      <c r="F27" s="13"/>
      <c r="G27" s="13"/>
      <c r="H27" s="13"/>
      <c r="I27" s="13"/>
      <c r="J27" s="13"/>
    </row>
    <row r="28" spans="2:10" x14ac:dyDescent="0.25">
      <c r="B28" s="13"/>
      <c r="C28" s="13"/>
      <c r="D28" s="13"/>
      <c r="E28" s="13"/>
      <c r="F28" s="13"/>
      <c r="G28" s="13"/>
      <c r="H28" s="13"/>
      <c r="I28" s="13"/>
      <c r="J28" s="13"/>
    </row>
    <row r="29" spans="2:10" x14ac:dyDescent="0.25">
      <c r="B29" s="13"/>
      <c r="C29" s="13"/>
      <c r="D29" s="13"/>
      <c r="E29" s="13"/>
      <c r="F29" s="13"/>
      <c r="G29" s="13"/>
      <c r="H29" s="13"/>
      <c r="I29" s="13"/>
      <c r="J29" s="13"/>
    </row>
    <row r="30" spans="2:10" x14ac:dyDescent="0.25">
      <c r="B30" s="66" t="s">
        <v>72</v>
      </c>
      <c r="C30" s="66"/>
      <c r="D30" s="66"/>
      <c r="E30" s="66"/>
      <c r="F30" s="66"/>
      <c r="G30" s="66"/>
      <c r="H30" s="66"/>
      <c r="I30" s="66"/>
      <c r="J30" s="66"/>
    </row>
    <row r="31" spans="2:10" x14ac:dyDescent="0.25">
      <c r="B31" s="13" t="s">
        <v>21</v>
      </c>
      <c r="C31" s="13" t="s">
        <v>41</v>
      </c>
      <c r="D31" s="13" t="s">
        <v>42</v>
      </c>
      <c r="E31" s="13" t="s">
        <v>43</v>
      </c>
      <c r="F31" s="13" t="s">
        <v>44</v>
      </c>
      <c r="G31" s="13"/>
      <c r="H31" s="13"/>
      <c r="I31" s="13"/>
      <c r="J31" s="13"/>
    </row>
    <row r="32" spans="2:10" x14ac:dyDescent="0.25">
      <c r="B32" s="52" t="s">
        <v>49</v>
      </c>
      <c r="C32" s="59">
        <v>1500000</v>
      </c>
      <c r="D32" s="59">
        <v>250000</v>
      </c>
      <c r="E32" s="59">
        <v>2500</v>
      </c>
      <c r="F32" s="59"/>
      <c r="G32" s="13"/>
      <c r="H32" s="13"/>
      <c r="I32" s="13"/>
      <c r="J32" s="13"/>
    </row>
    <row r="33" spans="2:10" x14ac:dyDescent="0.25">
      <c r="B33" s="52" t="s">
        <v>29</v>
      </c>
      <c r="C33" s="59">
        <v>10000000</v>
      </c>
      <c r="D33" s="59">
        <v>2000000</v>
      </c>
      <c r="E33" s="59">
        <v>20000</v>
      </c>
      <c r="F33" s="59">
        <v>15000</v>
      </c>
      <c r="G33" s="13"/>
      <c r="H33" s="13"/>
      <c r="I33" s="13"/>
      <c r="J33" s="13"/>
    </row>
    <row r="34" spans="2:10" x14ac:dyDescent="0.25">
      <c r="B34" s="52" t="s">
        <v>31</v>
      </c>
      <c r="C34" s="59">
        <v>5000000</v>
      </c>
      <c r="D34" s="59">
        <v>1500000</v>
      </c>
      <c r="E34" s="59">
        <v>15000</v>
      </c>
      <c r="F34" s="59"/>
      <c r="G34" s="13"/>
      <c r="H34" s="13"/>
      <c r="I34" s="13"/>
      <c r="J34" s="13"/>
    </row>
    <row r="35" spans="2:10" x14ac:dyDescent="0.25">
      <c r="B35" s="52" t="s">
        <v>30</v>
      </c>
      <c r="C35" s="59"/>
      <c r="D35" s="59"/>
      <c r="E35" s="59"/>
      <c r="F35" s="59"/>
      <c r="G35" s="13"/>
      <c r="H35" s="13"/>
      <c r="I35" s="13"/>
      <c r="J35" s="13"/>
    </row>
    <row r="36" spans="2:10" x14ac:dyDescent="0.25">
      <c r="B36" s="52" t="s">
        <v>23</v>
      </c>
      <c r="C36" s="59">
        <v>16500000</v>
      </c>
      <c r="D36" s="59">
        <v>3750000</v>
      </c>
      <c r="E36" s="59">
        <v>37500</v>
      </c>
      <c r="F36" s="59">
        <v>15000</v>
      </c>
      <c r="G36" s="13"/>
      <c r="H36" s="13"/>
      <c r="I36" s="13"/>
      <c r="J36" s="13"/>
    </row>
    <row r="37" spans="2:10" x14ac:dyDescent="0.25">
      <c r="B37" s="13"/>
      <c r="C37" s="13"/>
      <c r="D37" s="13"/>
      <c r="E37" s="13"/>
      <c r="F37" s="13"/>
      <c r="G37" s="13"/>
      <c r="H37" s="13"/>
      <c r="I37" s="13"/>
      <c r="J37" s="13"/>
    </row>
    <row r="38" spans="2:10" x14ac:dyDescent="0.25">
      <c r="B38" s="52"/>
      <c r="C38" s="59"/>
      <c r="D38" s="59"/>
      <c r="E38" s="59"/>
      <c r="F38" s="59"/>
      <c r="G38" s="59"/>
      <c r="H38" s="13"/>
      <c r="I38" s="13"/>
      <c r="J38" s="13"/>
    </row>
    <row r="39" spans="2:10" x14ac:dyDescent="0.25">
      <c r="B39" s="13"/>
      <c r="C39" s="13"/>
      <c r="D39" s="13"/>
      <c r="E39" s="13"/>
      <c r="F39" s="13"/>
      <c r="G39" s="13"/>
      <c r="H39" s="13"/>
      <c r="I39" s="13"/>
      <c r="J39" s="13"/>
    </row>
    <row r="40" spans="2:10" x14ac:dyDescent="0.25">
      <c r="B40" s="66" t="s">
        <v>66</v>
      </c>
      <c r="C40" s="66"/>
      <c r="D40" s="66"/>
      <c r="E40" s="66"/>
      <c r="F40" s="66"/>
      <c r="G40" s="66"/>
      <c r="H40" s="66"/>
      <c r="I40" s="66"/>
      <c r="J40" s="66"/>
    </row>
    <row r="41" spans="2:10" x14ac:dyDescent="0.25">
      <c r="B41" s="13" t="s">
        <v>21</v>
      </c>
      <c r="C41" s="13" t="s">
        <v>39</v>
      </c>
      <c r="D41" s="13"/>
      <c r="E41" s="13"/>
      <c r="F41" s="13"/>
      <c r="G41" s="13"/>
      <c r="H41" s="13"/>
      <c r="I41" s="13"/>
      <c r="J41" s="13"/>
    </row>
    <row r="42" spans="2:10" x14ac:dyDescent="0.25">
      <c r="B42" s="52" t="s">
        <v>67</v>
      </c>
      <c r="C42" s="13">
        <v>1</v>
      </c>
      <c r="D42" s="13"/>
      <c r="E42" s="13"/>
      <c r="F42" s="13"/>
      <c r="G42" s="13"/>
      <c r="H42" s="13"/>
      <c r="I42" s="13"/>
      <c r="J42" s="13"/>
    </row>
    <row r="43" spans="2:10" x14ac:dyDescent="0.25">
      <c r="B43" s="52" t="s">
        <v>16</v>
      </c>
      <c r="C43" s="13">
        <v>1</v>
      </c>
      <c r="D43" s="13"/>
      <c r="E43" s="13"/>
      <c r="F43" s="13"/>
      <c r="G43" s="13"/>
      <c r="H43" s="13"/>
      <c r="I43" s="13"/>
      <c r="J43" s="13"/>
    </row>
    <row r="44" spans="2:10" x14ac:dyDescent="0.25">
      <c r="B44" s="52" t="s">
        <v>68</v>
      </c>
      <c r="C44" s="13">
        <v>1</v>
      </c>
      <c r="D44" s="13"/>
      <c r="E44" s="13"/>
      <c r="F44" s="13"/>
      <c r="G44" s="13"/>
      <c r="H44" s="13"/>
      <c r="I44" s="13"/>
      <c r="J44" s="13"/>
    </row>
    <row r="45" spans="2:10" x14ac:dyDescent="0.25">
      <c r="B45" s="52" t="s">
        <v>22</v>
      </c>
      <c r="C45" s="13"/>
      <c r="D45" s="13"/>
      <c r="E45" s="13"/>
      <c r="F45" s="13"/>
      <c r="G45" s="13"/>
      <c r="H45" s="13"/>
      <c r="I45" s="13"/>
      <c r="J45" s="13"/>
    </row>
    <row r="46" spans="2:10" x14ac:dyDescent="0.25">
      <c r="B46" s="52" t="s">
        <v>71</v>
      </c>
      <c r="C46" s="13">
        <v>2</v>
      </c>
      <c r="D46" s="13"/>
      <c r="E46" s="13"/>
      <c r="F46" s="13"/>
      <c r="G46" s="13"/>
      <c r="H46" s="13"/>
      <c r="I46" s="13"/>
      <c r="J46" s="13"/>
    </row>
    <row r="47" spans="2:10" x14ac:dyDescent="0.25">
      <c r="B47" s="52" t="s">
        <v>23</v>
      </c>
      <c r="C47" s="13">
        <v>5</v>
      </c>
      <c r="D47" s="13"/>
      <c r="E47" s="13"/>
      <c r="F47" s="13"/>
      <c r="G47" s="13"/>
      <c r="H47" s="13"/>
      <c r="I47" s="13"/>
      <c r="J47" s="13"/>
    </row>
    <row r="48" spans="2:10" x14ac:dyDescent="0.25">
      <c r="B48" s="52"/>
      <c r="C48" s="13"/>
      <c r="D48" s="13"/>
      <c r="E48" s="13"/>
      <c r="F48" s="13"/>
      <c r="G48" s="13"/>
      <c r="H48" s="13"/>
      <c r="I48" s="13"/>
      <c r="J48" s="13"/>
    </row>
    <row r="49" spans="2:10" x14ac:dyDescent="0.25">
      <c r="B49" s="52"/>
      <c r="C49" s="13"/>
      <c r="D49" s="13"/>
      <c r="E49" s="13"/>
      <c r="F49" s="13"/>
      <c r="G49" s="13"/>
      <c r="H49" s="13"/>
      <c r="I49" s="13"/>
      <c r="J49" s="13"/>
    </row>
    <row r="50" spans="2:10" x14ac:dyDescent="0.25">
      <c r="B50" s="66" t="s">
        <v>69</v>
      </c>
      <c r="C50" s="66"/>
      <c r="D50" s="66"/>
      <c r="E50" s="66"/>
      <c r="F50" s="66"/>
      <c r="G50" s="66"/>
      <c r="H50" s="66"/>
      <c r="I50" s="66"/>
      <c r="J50" s="66"/>
    </row>
    <row r="51" spans="2:10" x14ac:dyDescent="0.25">
      <c r="B51" s="13" t="s">
        <v>21</v>
      </c>
      <c r="C51" s="13" t="s">
        <v>39</v>
      </c>
      <c r="D51" s="13" t="s">
        <v>41</v>
      </c>
      <c r="E51" s="13" t="s">
        <v>42</v>
      </c>
      <c r="F51" s="13" t="s">
        <v>43</v>
      </c>
      <c r="G51" s="13" t="s">
        <v>44</v>
      </c>
      <c r="H51" s="13"/>
      <c r="I51" s="13"/>
      <c r="J51" s="13"/>
    </row>
    <row r="52" spans="2:10" x14ac:dyDescent="0.25">
      <c r="B52" s="52" t="s">
        <v>16</v>
      </c>
      <c r="C52" s="59">
        <v>1</v>
      </c>
      <c r="D52" s="59">
        <v>10000000</v>
      </c>
      <c r="E52" s="59">
        <v>2000000</v>
      </c>
      <c r="F52" s="59">
        <v>20000</v>
      </c>
      <c r="G52" s="59">
        <v>15000</v>
      </c>
      <c r="H52" s="13"/>
      <c r="I52" s="13"/>
      <c r="J52" s="13"/>
    </row>
    <row r="53" spans="2:10" x14ac:dyDescent="0.25">
      <c r="B53" s="52" t="s">
        <v>68</v>
      </c>
      <c r="C53" s="59">
        <v>1</v>
      </c>
      <c r="D53" s="59"/>
      <c r="E53" s="59"/>
      <c r="F53" s="59"/>
      <c r="G53" s="59"/>
      <c r="H53" s="13"/>
      <c r="I53" s="13"/>
      <c r="J53" s="13"/>
    </row>
    <row r="54" spans="2:10" x14ac:dyDescent="0.25">
      <c r="B54" s="52" t="s">
        <v>67</v>
      </c>
      <c r="C54" s="59">
        <v>1</v>
      </c>
      <c r="D54" s="59">
        <v>1500000</v>
      </c>
      <c r="E54" s="59">
        <v>250000</v>
      </c>
      <c r="F54" s="59">
        <v>2500</v>
      </c>
      <c r="G54" s="59"/>
      <c r="H54" s="13"/>
      <c r="I54" s="13"/>
      <c r="J54" s="13"/>
    </row>
    <row r="55" spans="2:10" x14ac:dyDescent="0.25">
      <c r="B55" s="52" t="s">
        <v>71</v>
      </c>
      <c r="C55" s="59">
        <v>2</v>
      </c>
      <c r="D55" s="59">
        <v>5000000</v>
      </c>
      <c r="E55" s="59">
        <v>1500000</v>
      </c>
      <c r="F55" s="59">
        <v>15000</v>
      </c>
      <c r="G55" s="59"/>
      <c r="H55" s="13"/>
      <c r="I55" s="13"/>
      <c r="J55" s="13"/>
    </row>
    <row r="56" spans="2:10" x14ac:dyDescent="0.25">
      <c r="B56" s="52" t="s">
        <v>23</v>
      </c>
      <c r="C56" s="59">
        <v>5</v>
      </c>
      <c r="D56" s="59">
        <v>16500000</v>
      </c>
      <c r="E56" s="59">
        <v>3750000</v>
      </c>
      <c r="F56" s="59">
        <v>37500</v>
      </c>
      <c r="G56" s="59">
        <v>15000</v>
      </c>
      <c r="H56" s="13"/>
      <c r="I56" s="13"/>
      <c r="J56" s="13"/>
    </row>
    <row r="57" spans="2:10" x14ac:dyDescent="0.25">
      <c r="B57" s="18"/>
      <c r="C57" s="18"/>
      <c r="D57" s="18"/>
      <c r="E57" s="18"/>
      <c r="F57" s="18"/>
      <c r="G57" s="18"/>
      <c r="H57" s="13"/>
      <c r="I57" s="13"/>
      <c r="J57" s="13"/>
    </row>
    <row r="58" spans="2:10" x14ac:dyDescent="0.25">
      <c r="B58" s="52"/>
      <c r="C58" s="59"/>
      <c r="D58" s="59"/>
      <c r="E58" s="59"/>
      <c r="F58" s="59"/>
      <c r="G58" s="59"/>
      <c r="H58" s="13"/>
      <c r="I58" s="13"/>
      <c r="J58" s="13"/>
    </row>
    <row r="59" spans="2:10" x14ac:dyDescent="0.25">
      <c r="B59" s="66" t="s">
        <v>70</v>
      </c>
      <c r="C59" s="66"/>
      <c r="D59" s="66"/>
      <c r="E59" s="66"/>
      <c r="F59" s="66"/>
      <c r="G59" s="66"/>
      <c r="H59" s="66"/>
      <c r="I59" s="66"/>
      <c r="J59" s="66"/>
    </row>
    <row r="60" spans="2:10" x14ac:dyDescent="0.25">
      <c r="B60" s="13" t="s">
        <v>21</v>
      </c>
      <c r="C60" s="13" t="s">
        <v>40</v>
      </c>
      <c r="D60" s="13" t="s">
        <v>41</v>
      </c>
      <c r="E60" s="13" t="s">
        <v>42</v>
      </c>
      <c r="F60" s="13" t="s">
        <v>43</v>
      </c>
      <c r="G60" s="13" t="s">
        <v>44</v>
      </c>
      <c r="H60" s="18"/>
      <c r="I60" s="18"/>
      <c r="J60" s="18"/>
    </row>
    <row r="61" spans="2:10" x14ac:dyDescent="0.25">
      <c r="B61" s="52" t="s">
        <v>67</v>
      </c>
      <c r="C61" s="13">
        <v>1</v>
      </c>
      <c r="D61" s="59">
        <v>1500000</v>
      </c>
      <c r="E61" s="59">
        <v>250000</v>
      </c>
      <c r="F61" s="59">
        <v>2500</v>
      </c>
      <c r="G61" s="59"/>
      <c r="H61" s="18"/>
      <c r="I61" s="18"/>
      <c r="J61" s="18"/>
    </row>
    <row r="62" spans="2:10" x14ac:dyDescent="0.25">
      <c r="B62" s="60" t="s">
        <v>50</v>
      </c>
      <c r="C62" s="13">
        <v>1</v>
      </c>
      <c r="D62" s="59">
        <v>1500000</v>
      </c>
      <c r="E62" s="59">
        <v>250000</v>
      </c>
      <c r="F62" s="59">
        <v>2500</v>
      </c>
      <c r="G62" s="59"/>
      <c r="H62" s="18"/>
      <c r="I62" s="18"/>
      <c r="J62" s="18"/>
    </row>
    <row r="63" spans="2:10" x14ac:dyDescent="0.25">
      <c r="B63" s="52" t="s">
        <v>16</v>
      </c>
      <c r="C63" s="13">
        <v>1</v>
      </c>
      <c r="D63" s="59">
        <v>10000000</v>
      </c>
      <c r="E63" s="59">
        <v>2000000</v>
      </c>
      <c r="F63" s="59">
        <v>20000</v>
      </c>
      <c r="G63" s="59">
        <v>15000</v>
      </c>
      <c r="H63" s="18"/>
      <c r="I63" s="18"/>
      <c r="J63" s="18"/>
    </row>
    <row r="64" spans="2:10" x14ac:dyDescent="0.25">
      <c r="B64" s="60" t="s">
        <v>18</v>
      </c>
      <c r="C64" s="13">
        <v>1</v>
      </c>
      <c r="D64" s="59">
        <v>10000000</v>
      </c>
      <c r="E64" s="59">
        <v>2000000</v>
      </c>
      <c r="F64" s="59">
        <v>20000</v>
      </c>
      <c r="G64" s="59">
        <v>15000</v>
      </c>
      <c r="H64" s="18"/>
      <c r="I64" s="18"/>
      <c r="J64" s="18"/>
    </row>
    <row r="65" spans="2:13" x14ac:dyDescent="0.25">
      <c r="B65" s="52" t="s">
        <v>68</v>
      </c>
      <c r="C65" s="13">
        <v>1</v>
      </c>
      <c r="D65" s="59"/>
      <c r="E65" s="59"/>
      <c r="F65" s="59"/>
      <c r="G65" s="59"/>
      <c r="H65" s="18"/>
      <c r="I65" s="18"/>
      <c r="J65" s="18"/>
    </row>
    <row r="66" spans="2:13" x14ac:dyDescent="0.25">
      <c r="B66" s="60" t="s">
        <v>32</v>
      </c>
      <c r="C66" s="13">
        <v>1</v>
      </c>
      <c r="D66" s="59"/>
      <c r="E66" s="59"/>
      <c r="F66" s="59"/>
      <c r="G66" s="59"/>
      <c r="H66" s="18"/>
      <c r="I66" s="18"/>
      <c r="J66" s="18"/>
    </row>
    <row r="67" spans="2:13" x14ac:dyDescent="0.25">
      <c r="B67" s="52" t="s">
        <v>23</v>
      </c>
      <c r="C67" s="13">
        <v>3</v>
      </c>
      <c r="D67" s="59">
        <v>11500000</v>
      </c>
      <c r="E67" s="59">
        <v>2250000</v>
      </c>
      <c r="F67" s="59">
        <v>22500</v>
      </c>
      <c r="G67" s="59">
        <v>15000</v>
      </c>
      <c r="H67" s="18"/>
      <c r="I67" s="18"/>
      <c r="J67" s="18"/>
    </row>
    <row r="68" spans="2:13" x14ac:dyDescent="0.25">
      <c r="B68" s="18"/>
      <c r="C68" s="18"/>
      <c r="D68" s="18"/>
      <c r="E68" s="18"/>
      <c r="F68" s="18"/>
      <c r="G68" s="18"/>
      <c r="H68" s="18"/>
      <c r="I68" s="18"/>
      <c r="J68" s="18"/>
    </row>
    <row r="69" spans="2:13" x14ac:dyDescent="0.25">
      <c r="B69" s="18"/>
      <c r="C69" s="18"/>
      <c r="D69" s="18"/>
      <c r="E69" s="18"/>
      <c r="F69" s="18"/>
      <c r="G69" s="18"/>
      <c r="H69" s="18"/>
      <c r="I69" s="18"/>
      <c r="J69" s="18"/>
    </row>
    <row r="70" spans="2:13" x14ac:dyDescent="0.25">
      <c r="B70" s="13"/>
      <c r="C70" s="13"/>
      <c r="D70" s="13"/>
      <c r="E70" s="13"/>
      <c r="F70" s="13"/>
      <c r="G70" s="13"/>
      <c r="H70" s="13"/>
      <c r="I70" s="13"/>
      <c r="J70" s="13"/>
    </row>
    <row r="71" spans="2:13" ht="21.75" customHeight="1" x14ac:dyDescent="0.25">
      <c r="B71" s="73" t="s">
        <v>75</v>
      </c>
      <c r="C71" s="73"/>
      <c r="D71" s="73"/>
      <c r="E71" s="73"/>
      <c r="F71" s="73"/>
      <c r="G71" s="73"/>
      <c r="H71" s="73"/>
      <c r="I71" s="73"/>
      <c r="J71" s="73"/>
      <c r="K71" s="12"/>
      <c r="L71" s="12"/>
      <c r="M71" s="12"/>
    </row>
    <row r="72" spans="2:13" ht="29.25" customHeight="1" x14ac:dyDescent="0.25">
      <c r="B72" s="74"/>
      <c r="C72" s="74"/>
      <c r="D72" s="74"/>
      <c r="E72" s="74"/>
      <c r="F72" s="74"/>
      <c r="G72" s="74"/>
      <c r="H72" s="74"/>
      <c r="I72" s="74"/>
      <c r="J72" s="74"/>
      <c r="K72" s="12"/>
      <c r="L72" s="12"/>
      <c r="M72" s="12"/>
    </row>
    <row r="73" spans="2:13" x14ac:dyDescent="0.25">
      <c r="B73" s="12"/>
      <c r="C73" s="12"/>
      <c r="D73" s="12"/>
      <c r="E73" s="12"/>
      <c r="F73" s="12"/>
      <c r="G73" s="12"/>
      <c r="H73" s="12"/>
      <c r="I73" s="12"/>
      <c r="J73" s="12"/>
      <c r="K73" s="12"/>
      <c r="L73" s="12"/>
      <c r="M73" s="12"/>
    </row>
  </sheetData>
  <mergeCells count="7">
    <mergeCell ref="B2:H2"/>
    <mergeCell ref="B71:J71"/>
    <mergeCell ref="B72:J72"/>
    <mergeCell ref="E7:F7"/>
    <mergeCell ref="E6:F6"/>
    <mergeCell ref="E5:F5"/>
    <mergeCell ref="E4:F4"/>
  </mergeCells>
  <pageMargins left="0.7" right="0.7" top="0.75" bottom="0.75" header="0.3" footer="0.3"/>
  <pageSetup scale="65" orientation="landscape" horizontalDpi="4294967293" verticalDpi="0" r:id="rId7"/>
  <rowBreaks count="1" manualBreakCount="1">
    <brk id="49" max="9"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Business Tracking</vt:lpstr>
      <vt:lpstr>New Business Summary</vt:lpstr>
      <vt:lpstr>'New Business Summary'!Print_Area</vt:lpstr>
      <vt:lpstr>'New Business Tracking'!Print_Area</vt:lpstr>
    </vt:vector>
  </TitlesOfParts>
  <Company>(c) Limitless Advisor | Educe, Inc. 2023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Bergsma</dc:creator>
  <cp:lastModifiedBy>Kathryn Waller</cp:lastModifiedBy>
  <dcterms:created xsi:type="dcterms:W3CDTF">2018-08-01T06:42:28Z</dcterms:created>
  <dcterms:modified xsi:type="dcterms:W3CDTF">2022-12-22T17:43:43Z</dcterms:modified>
</cp:coreProperties>
</file>