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Allison\Educe Dropbox\Content\Strategic Planning\"/>
    </mc:Choice>
  </mc:AlternateContent>
  <xr:revisionPtr revIDLastSave="0" documentId="13_ncr:1_{E3F3B994-E7EF-4C85-A0C7-A224BB1220BD}" xr6:coauthVersionLast="47" xr6:coauthVersionMax="47" xr10:uidLastSave="{00000000-0000-0000-0000-000000000000}"/>
  <bookViews>
    <workbookView xWindow="-28920" yWindow="-120" windowWidth="29040" windowHeight="15840" xr2:uid="{FA6E20D1-EE40-374B-86C0-F85A2243A104}"/>
  </bookViews>
  <sheets>
    <sheet name="Sample" sheetId="2" r:id="rId1"/>
  </sheets>
  <definedNames>
    <definedName name="_xlnm._FilterDatabase" localSheetId="0" hidden="1">Sample!$B$11:$G$35</definedName>
    <definedName name="_xlnm.Print_Area" localSheetId="0">Sample!$A$1:$F$35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  <c r="F24" i="2" l="1"/>
  <c r="F27" i="2"/>
  <c r="F26" i="2" s="1"/>
  <c r="C25" i="2"/>
  <c r="C27" i="2"/>
  <c r="C26" i="2" s="1"/>
  <c r="C28" i="2" l="1"/>
  <c r="F28" i="2"/>
  <c r="C31" i="2"/>
  <c r="C35" i="2" s="1"/>
  <c r="D27" i="2" s="1"/>
  <c r="F25" i="2"/>
  <c r="C32" i="2"/>
  <c r="D26" i="2" l="1"/>
  <c r="E27" i="2"/>
  <c r="C33" i="2"/>
  <c r="C34" i="2"/>
  <c r="D24" i="2" s="1"/>
  <c r="E24" i="2" l="1"/>
  <c r="E25" i="2" s="1"/>
  <c r="D25" i="2"/>
  <c r="D28" i="2"/>
  <c r="E26" i="2"/>
  <c r="E28" i="2" l="1"/>
</calcChain>
</file>

<file path=xl/sharedStrings.xml><?xml version="1.0" encoding="utf-8"?>
<sst xmlns="http://schemas.openxmlformats.org/spreadsheetml/2006/main" count="32" uniqueCount="27">
  <si>
    <t># OF CLIENTS</t>
  </si>
  <si>
    <t>REVENUE</t>
  </si>
  <si>
    <t>Current Year</t>
  </si>
  <si>
    <t>Current Year-End Revenue</t>
  </si>
  <si>
    <t>3-Year Revenue Goal</t>
  </si>
  <si>
    <t>Current # of Clients</t>
  </si>
  <si>
    <t>3-Year # of Clients Goal</t>
  </si>
  <si>
    <t>Inputs</t>
  </si>
  <si>
    <t>Est. # Clients to Transition Out</t>
  </si>
  <si>
    <t xml:space="preserve">Revenue of Transitioning </t>
  </si>
  <si>
    <t>Average Fee</t>
  </si>
  <si>
    <t>AUM</t>
  </si>
  <si>
    <t>REVENUE PER CLIENT</t>
  </si>
  <si>
    <t>AVG REVENUE PER CLIENT</t>
  </si>
  <si>
    <t>WHAT'S NEEDED TO REACH MY GOAL</t>
  </si>
  <si>
    <t>AVG REVENUE PER NEW CLIENT</t>
  </si>
  <si>
    <t xml:space="preserve">NEW REVENUE </t>
  </si>
  <si>
    <t># OF NEW CLIENTS</t>
  </si>
  <si>
    <t>NEW REVENUE PER YEAR</t>
  </si>
  <si>
    <t># OF NEW CLIENTS PER YEAR</t>
  </si>
  <si>
    <t>History</t>
  </si>
  <si>
    <t>Projection</t>
  </si>
  <si>
    <t>DAYS OFF</t>
  </si>
  <si>
    <t>AVG HOURS PER WEEK WORKED</t>
  </si>
  <si>
    <r>
      <rPr>
        <sz val="14"/>
        <color rgb="FF004A4D"/>
        <rFont val="Gilmer Light"/>
        <family val="3"/>
      </rPr>
      <t>Instructions: Use the worksheet to calculate goals based upon this year and future goal for growth. Enter the history section from your records. Update the input section for present &amp; to calculate estimated values to reach your goal.</t>
    </r>
    <r>
      <rPr>
        <sz val="16"/>
        <color rgb="FF004A4D"/>
        <rFont val="Gilmer Light"/>
        <family val="3"/>
      </rPr>
      <t xml:space="preserve">		</t>
    </r>
  </si>
  <si>
    <t xml:space="preserve">© Educe Inc. | Limitless Advisor
Limitless materials may not be reproduced, used, or sold in whole or in part, in any manner, without written consent or license for use by Educe, Inc.
</t>
  </si>
  <si>
    <t>Annual Goal-Setting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</si>
</sst>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36"/>
      <color theme="1"/>
      <name val="Calibri Light"/>
      <family val="2"/>
      <scheme val="major"/>
    </font>
    <font>
      <sz val="12"/>
      <color theme="1"/>
      <name val="Gilmer Light"/>
      <family val="3"/>
    </font>
    <font>
      <sz val="16"/>
      <color theme="1"/>
      <name val="Gilmer Light"/>
      <family val="3"/>
    </font>
    <font>
      <sz val="14"/>
      <color theme="1"/>
      <name val="Gilmer Light"/>
      <family val="3"/>
    </font>
    <font>
      <sz val="14"/>
      <color theme="0"/>
      <name val="Gilmer Light"/>
      <family val="3"/>
    </font>
    <font>
      <sz val="12"/>
      <color theme="0"/>
      <name val="Gilmer Light"/>
      <family val="3"/>
    </font>
    <font>
      <sz val="12"/>
      <color rgb="FF819494"/>
      <name val="Gilmer Light"/>
      <family val="3"/>
    </font>
    <font>
      <sz val="14"/>
      <color rgb="FF56ABA8"/>
      <name val="Gilmer Light"/>
      <family val="3"/>
    </font>
    <font>
      <b/>
      <sz val="12"/>
      <color theme="1"/>
      <name val="Gilmer Light"/>
      <family val="3"/>
    </font>
    <font>
      <b/>
      <sz val="14"/>
      <color theme="1"/>
      <name val="Gilmer Light"/>
      <family val="3"/>
    </font>
    <font>
      <sz val="16"/>
      <color rgb="FF004A4D"/>
      <name val="Gilmer Light"/>
      <family val="3"/>
    </font>
    <font>
      <sz val="34"/>
      <color rgb="FF004A4D"/>
      <name val="Garamond"/>
      <family val="1"/>
    </font>
    <font>
      <sz val="14"/>
      <color rgb="FF004A4D"/>
      <name val="Gilmer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004A4D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8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164" fontId="7" fillId="0" borderId="0" xfId="2" applyNumberFormat="1" applyFont="1" applyAlignment="1"/>
    <xf numFmtId="0" fontId="7" fillId="0" borderId="0" xfId="0" applyFont="1"/>
    <xf numFmtId="0" fontId="7" fillId="0" borderId="1" xfId="0" applyFont="1" applyFill="1" applyBorder="1" applyAlignment="1">
      <alignment horizontal="right"/>
    </xf>
    <xf numFmtId="42" fontId="9" fillId="0" borderId="1" xfId="2" applyNumberFormat="1" applyFont="1" applyFill="1" applyBorder="1" applyAlignment="1">
      <alignment horizontal="left"/>
    </xf>
    <xf numFmtId="42" fontId="9" fillId="0" borderId="1" xfId="0" applyNumberFormat="1" applyFont="1" applyFill="1" applyBorder="1"/>
    <xf numFmtId="165" fontId="9" fillId="0" borderId="1" xfId="1" applyNumberFormat="1" applyFont="1" applyFill="1" applyBorder="1"/>
    <xf numFmtId="42" fontId="9" fillId="0" borderId="1" xfId="2" applyNumberFormat="1" applyFont="1" applyFill="1" applyBorder="1"/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right"/>
    </xf>
    <xf numFmtId="44" fontId="7" fillId="0" borderId="3" xfId="2" applyFont="1" applyBorder="1" applyAlignment="1">
      <alignment horizontal="right"/>
    </xf>
    <xf numFmtId="42" fontId="9" fillId="0" borderId="3" xfId="0" applyNumberFormat="1" applyFont="1" applyBorder="1"/>
    <xf numFmtId="164" fontId="9" fillId="0" borderId="3" xfId="0" applyNumberFormat="1" applyFont="1" applyBorder="1"/>
    <xf numFmtId="164" fontId="7" fillId="0" borderId="0" xfId="0" applyNumberFormat="1" applyFont="1"/>
    <xf numFmtId="0" fontId="12" fillId="0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/>
    </xf>
    <xf numFmtId="0" fontId="13" fillId="0" borderId="3" xfId="0" applyFont="1" applyBorder="1" applyAlignment="1">
      <alignment horizontal="right" vertical="center" wrapText="1"/>
    </xf>
    <xf numFmtId="164" fontId="13" fillId="0" borderId="3" xfId="2" applyNumberFormat="1" applyFont="1" applyBorder="1" applyAlignment="1">
      <alignment horizontal="right" vertical="center" wrapText="1"/>
    </xf>
    <xf numFmtId="10" fontId="13" fillId="0" borderId="0" xfId="3" applyNumberFormat="1" applyFont="1"/>
    <xf numFmtId="164" fontId="13" fillId="0" borderId="3" xfId="2" applyNumberFormat="1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37" fontId="15" fillId="0" borderId="3" xfId="0" applyNumberFormat="1" applyFont="1" applyBorder="1"/>
    <xf numFmtId="0" fontId="17" fillId="0" borderId="0" xfId="0" applyFont="1" applyAlignment="1">
      <alignment horizontal="left" vertical="center"/>
    </xf>
    <xf numFmtId="0" fontId="9" fillId="0" borderId="0" xfId="0" applyFont="1" applyBorder="1" applyAlignment="1">
      <alignment horizontal="right" vertical="center" wrapText="1"/>
    </xf>
    <xf numFmtId="164" fontId="13" fillId="0" borderId="0" xfId="2" applyNumberFormat="1" applyFont="1" applyBorder="1" applyAlignment="1">
      <alignment horizontal="right"/>
    </xf>
    <xf numFmtId="0" fontId="10" fillId="2" borderId="1" xfId="0" applyFont="1" applyFill="1" applyBorder="1" applyAlignment="1">
      <alignment horizontal="center"/>
    </xf>
    <xf numFmtId="37" fontId="9" fillId="3" borderId="3" xfId="0" applyNumberFormat="1" applyFont="1" applyFill="1" applyBorder="1"/>
    <xf numFmtId="0" fontId="11" fillId="2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4A4D"/>
      <color rgb="FF56ABA8"/>
      <color rgb="FF819494"/>
      <color rgb="FFBECAC9"/>
      <color rgb="FF86C6C5"/>
      <color rgb="FFD17346"/>
      <color rgb="FF2378B1"/>
      <color rgb="FF0C436A"/>
      <color rgb="FFB2CE7A"/>
      <color rgb="FFB2CE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stephaniebogan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711201</xdr:colOff>
      <xdr:row>0</xdr:row>
      <xdr:rowOff>101600</xdr:rowOff>
    </xdr:from>
    <xdr:to>
      <xdr:col>6</xdr:col>
      <xdr:colOff>50801</xdr:colOff>
      <xdr:row>1</xdr:row>
      <xdr:rowOff>471760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C1B73F-DA52-4B49-9E57-021182B1A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02401" y="101600"/>
          <a:ext cx="2438400" cy="11702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atalie Bergsma" id="{E415B1A4-FF50-714C-9FBB-D0C2711EB8D7}" userId="Natalie Bergsma" providerId="None"/>
</personList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5" dT="2021-12-19T23:45:09.52" personId="{E415B1A4-FF50-714C-9FBB-D0C2711EB8D7}" id="{B7CB0913-7C58-FE4A-9962-B53514D64FF8}">
    <text xml:space="preserve">Do we need to track the history if we’re not using it?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7A5E-D57A-AA41-9B36-FCB669F00A58}">
  <sheetPr>
    <pageSetUpPr fitToPage="1"/>
  </sheetPr>
  <dimension ref="B1:H40"/>
  <sheetViews>
    <sheetView showGridLines="0" tabSelected="1" topLeftCell="B1" zoomScaleNormal="100" zoomScaleSheetLayoutView="100" workbookViewId="0">
      <selection activeCell="B2" sqref="B2:D2"/>
    </sheetView>
  </sheetViews>
  <sheetFormatPr defaultColWidth="10.875" defaultRowHeight="15.75" x14ac:dyDescent="0.25"/>
  <cols>
    <col min="1" max="1" width="1.375" style="1" customWidth="1"/>
    <col min="2" max="2" width="33.875" style="4" customWidth="1"/>
    <col min="3" max="3" width="19" style="7" customWidth="1"/>
    <col min="4" max="4" width="21.875" style="7" customWidth="1"/>
    <col min="5" max="5" width="21.875" style="8" customWidth="1"/>
    <col min="6" max="6" width="18.875" style="7" customWidth="1"/>
    <col min="7" max="7" width="19" style="1" customWidth="1"/>
    <col min="8" max="16384" width="10.875" style="1"/>
  </cols>
  <sheetData>
    <row r="1" spans="2:8" ht="63" customHeight="1" x14ac:dyDescent="0.7">
      <c r="B1" s="36" t="s">
        <v>26</v>
      </c>
      <c r="C1" s="9"/>
      <c r="D1" s="9"/>
      <c r="E1" s="10"/>
      <c r="F1" s="8"/>
    </row>
    <row r="2" spans="2:8" ht="75.95" customHeight="1" x14ac:dyDescent="0.25">
      <c r="B2" s="43" t="s">
        <v>24</v>
      </c>
      <c r="C2" s="43"/>
      <c r="D2" s="43"/>
      <c r="E2" s="11"/>
      <c r="F2" s="27"/>
    </row>
    <row r="3" spans="2:8" ht="18" x14ac:dyDescent="0.25">
      <c r="B3" s="42"/>
      <c r="C3" s="42"/>
      <c r="D3" s="42"/>
      <c r="E3" s="42"/>
      <c r="F3" s="42"/>
      <c r="G3"/>
    </row>
    <row r="4" spans="2:8" ht="18" x14ac:dyDescent="0.25">
      <c r="B4" s="28" t="s">
        <v>7</v>
      </c>
      <c r="C4" s="28"/>
      <c r="D4" s="12"/>
      <c r="E4" s="12"/>
      <c r="F4" s="12"/>
      <c r="G4"/>
    </row>
    <row r="5" spans="2:8" ht="18" x14ac:dyDescent="0.25">
      <c r="B5" s="13" t="s">
        <v>2</v>
      </c>
      <c r="C5" s="30">
        <v>2022</v>
      </c>
      <c r="D5" s="12"/>
      <c r="E5" s="12"/>
      <c r="F5" s="12"/>
      <c r="G5"/>
    </row>
    <row r="6" spans="2:8" ht="18" x14ac:dyDescent="0.25">
      <c r="B6" s="13" t="s">
        <v>5</v>
      </c>
      <c r="C6" s="30">
        <v>75</v>
      </c>
      <c r="D6" s="12"/>
      <c r="E6" s="12"/>
      <c r="F6" s="12"/>
      <c r="G6"/>
      <c r="H6"/>
    </row>
    <row r="7" spans="2:8" ht="18" x14ac:dyDescent="0.25">
      <c r="B7" s="13" t="s">
        <v>3</v>
      </c>
      <c r="C7" s="31">
        <v>450000</v>
      </c>
      <c r="D7" s="12"/>
      <c r="E7" s="12"/>
      <c r="F7" s="12"/>
      <c r="G7"/>
      <c r="H7"/>
    </row>
    <row r="8" spans="2:8" s="6" customFormat="1" ht="18.75" x14ac:dyDescent="0.25">
      <c r="B8" s="13" t="s">
        <v>10</v>
      </c>
      <c r="C8" s="32">
        <v>0.01</v>
      </c>
      <c r="D8" s="14"/>
      <c r="E8" s="15"/>
      <c r="F8" s="15"/>
      <c r="G8" s="3"/>
      <c r="H8" s="3"/>
    </row>
    <row r="9" spans="2:8" ht="18" x14ac:dyDescent="0.25">
      <c r="B9" s="13" t="s">
        <v>4</v>
      </c>
      <c r="C9" s="31">
        <v>1000000</v>
      </c>
      <c r="D9" s="12"/>
      <c r="E9" s="12"/>
      <c r="F9" s="12"/>
      <c r="G9"/>
      <c r="H9"/>
    </row>
    <row r="10" spans="2:8" ht="18" x14ac:dyDescent="0.25">
      <c r="B10" s="13" t="s">
        <v>6</v>
      </c>
      <c r="C10" s="30">
        <v>100</v>
      </c>
      <c r="D10" s="12"/>
      <c r="E10" s="12"/>
      <c r="F10" s="12"/>
      <c r="G10"/>
      <c r="H10"/>
    </row>
    <row r="11" spans="2:8" s="6" customFormat="1" ht="36" x14ac:dyDescent="0.2">
      <c r="B11" s="13" t="s">
        <v>8</v>
      </c>
      <c r="C11" s="30">
        <v>20</v>
      </c>
      <c r="D11" s="14"/>
      <c r="E11" s="15"/>
      <c r="F11" s="15"/>
      <c r="G11" s="3"/>
      <c r="H11" s="3"/>
    </row>
    <row r="12" spans="2:8" s="6" customFormat="1" ht="18.75" x14ac:dyDescent="0.25">
      <c r="B12" s="13" t="s">
        <v>9</v>
      </c>
      <c r="C12" s="33">
        <v>100000</v>
      </c>
      <c r="D12" s="14"/>
      <c r="E12" s="15"/>
      <c r="F12" s="15"/>
      <c r="G12" s="3"/>
      <c r="H12" s="3"/>
    </row>
    <row r="13" spans="2:8" s="6" customFormat="1" ht="18.75" x14ac:dyDescent="0.25">
      <c r="B13" s="37"/>
      <c r="C13" s="38"/>
      <c r="D13" s="14"/>
      <c r="E13" s="15"/>
      <c r="F13" s="15"/>
      <c r="G13" s="3"/>
      <c r="H13" s="3"/>
    </row>
    <row r="14" spans="2:8" s="6" customFormat="1" ht="18.75" x14ac:dyDescent="0.25">
      <c r="B14" s="39" t="s">
        <v>20</v>
      </c>
      <c r="C14" s="29">
        <v>2019</v>
      </c>
      <c r="D14" s="29">
        <v>2020</v>
      </c>
      <c r="E14" s="29">
        <v>2021</v>
      </c>
      <c r="F14" s="15"/>
      <c r="G14" s="3"/>
      <c r="H14" s="3"/>
    </row>
    <row r="15" spans="2:8" s="6" customFormat="1" ht="18.75" x14ac:dyDescent="0.25">
      <c r="B15" s="16" t="s">
        <v>1</v>
      </c>
      <c r="C15" s="17"/>
      <c r="D15" s="17"/>
      <c r="E15" s="17"/>
      <c r="F15" s="15"/>
      <c r="G15" s="3"/>
      <c r="H15" s="3"/>
    </row>
    <row r="16" spans="2:8" s="6" customFormat="1" ht="18.75" x14ac:dyDescent="0.25">
      <c r="B16" s="16" t="s">
        <v>11</v>
      </c>
      <c r="C16" s="18"/>
      <c r="D16" s="18"/>
      <c r="E16" s="18"/>
      <c r="F16" s="15"/>
      <c r="G16" s="3"/>
      <c r="H16" s="3"/>
    </row>
    <row r="17" spans="2:8" s="6" customFormat="1" ht="18.75" x14ac:dyDescent="0.25">
      <c r="B17" s="16" t="s">
        <v>12</v>
      </c>
      <c r="C17" s="18"/>
      <c r="D17" s="18"/>
      <c r="E17" s="18"/>
      <c r="F17" s="15"/>
      <c r="G17" s="3"/>
      <c r="H17" s="3"/>
    </row>
    <row r="18" spans="2:8" s="6" customFormat="1" ht="18.75" x14ac:dyDescent="0.25">
      <c r="B18" s="16" t="s">
        <v>0</v>
      </c>
      <c r="C18" s="19"/>
      <c r="D18" s="19"/>
      <c r="E18" s="19"/>
      <c r="F18" s="15"/>
      <c r="G18" s="3"/>
      <c r="H18" s="3"/>
    </row>
    <row r="19" spans="2:8" s="6" customFormat="1" ht="18.75" x14ac:dyDescent="0.25">
      <c r="B19" s="16" t="s">
        <v>13</v>
      </c>
      <c r="C19" s="20"/>
      <c r="D19" s="20"/>
      <c r="E19" s="20"/>
      <c r="F19" s="15"/>
      <c r="G19" s="3"/>
      <c r="H19" s="3"/>
    </row>
    <row r="20" spans="2:8" s="6" customFormat="1" ht="18.75" x14ac:dyDescent="0.25">
      <c r="B20" s="16" t="s">
        <v>22</v>
      </c>
      <c r="C20" s="19"/>
      <c r="D20" s="19"/>
      <c r="E20" s="19"/>
      <c r="F20" s="15"/>
      <c r="G20" s="3"/>
      <c r="H20" s="3"/>
    </row>
    <row r="21" spans="2:8" s="6" customFormat="1" ht="18.75" x14ac:dyDescent="0.25">
      <c r="B21" s="16" t="s">
        <v>23</v>
      </c>
      <c r="C21" s="20"/>
      <c r="D21" s="20"/>
      <c r="E21" s="20"/>
      <c r="F21" s="15"/>
      <c r="G21" s="3"/>
      <c r="H21" s="3"/>
    </row>
    <row r="22" spans="2:8" ht="18" x14ac:dyDescent="0.25">
      <c r="B22" s="12"/>
      <c r="C22" s="12"/>
      <c r="D22" s="12"/>
      <c r="E22" s="12"/>
      <c r="F22" s="12"/>
      <c r="G22"/>
      <c r="H22"/>
    </row>
    <row r="23" spans="2:8" s="5" customFormat="1" ht="18.75" x14ac:dyDescent="0.25">
      <c r="B23" s="39" t="s">
        <v>21</v>
      </c>
      <c r="C23" s="29">
        <v>2022</v>
      </c>
      <c r="D23" s="29">
        <v>2023</v>
      </c>
      <c r="E23" s="29">
        <v>2024</v>
      </c>
      <c r="F23" s="29">
        <v>2025</v>
      </c>
      <c r="G23" s="3"/>
      <c r="H23" s="3"/>
    </row>
    <row r="24" spans="2:8" s="5" customFormat="1" ht="18.75" x14ac:dyDescent="0.25">
      <c r="B24" s="16" t="s">
        <v>1</v>
      </c>
      <c r="C24" s="17">
        <f>C7</f>
        <v>450000</v>
      </c>
      <c r="D24" s="17">
        <f>C24+C34</f>
        <v>666666.66666666663</v>
      </c>
      <c r="E24" s="17">
        <f>D24+C34</f>
        <v>883333.33333333326</v>
      </c>
      <c r="F24" s="17">
        <f>C9</f>
        <v>1000000</v>
      </c>
      <c r="G24" s="3"/>
      <c r="H24" s="3"/>
    </row>
    <row r="25" spans="2:8" s="5" customFormat="1" ht="18.75" x14ac:dyDescent="0.25">
      <c r="B25" s="16" t="s">
        <v>11</v>
      </c>
      <c r="C25" s="18">
        <f>C24/$C$8</f>
        <v>45000000</v>
      </c>
      <c r="D25" s="18">
        <f>D24/$C$8</f>
        <v>66666666.666666664</v>
      </c>
      <c r="E25" s="18">
        <f>E24/$C$8</f>
        <v>88333333.333333328</v>
      </c>
      <c r="F25" s="18">
        <f>F24/$C$8</f>
        <v>100000000</v>
      </c>
      <c r="G25" s="3"/>
      <c r="H25" s="3"/>
    </row>
    <row r="26" spans="2:8" s="5" customFormat="1" ht="18.75" x14ac:dyDescent="0.25">
      <c r="B26" s="16" t="s">
        <v>12</v>
      </c>
      <c r="C26" s="18">
        <f>C27/0.01</f>
        <v>7500</v>
      </c>
      <c r="D26" s="18">
        <f>D27/0.01</f>
        <v>7000</v>
      </c>
      <c r="E26" s="18">
        <f>E27/0.01</f>
        <v>8500</v>
      </c>
      <c r="F26" s="18">
        <f>F27/0.01</f>
        <v>10000</v>
      </c>
      <c r="G26" s="3"/>
      <c r="H26" s="3"/>
    </row>
    <row r="27" spans="2:8" s="5" customFormat="1" ht="18.75" x14ac:dyDescent="0.25">
      <c r="B27" s="16" t="s">
        <v>0</v>
      </c>
      <c r="C27" s="19">
        <f>C6</f>
        <v>75</v>
      </c>
      <c r="D27" s="19">
        <f>(C27-C11)+C35</f>
        <v>70</v>
      </c>
      <c r="E27" s="19">
        <f>D27+C35</f>
        <v>85</v>
      </c>
      <c r="F27" s="19">
        <f>C10</f>
        <v>100</v>
      </c>
      <c r="G27" s="3"/>
      <c r="H27" s="3"/>
    </row>
    <row r="28" spans="2:8" s="5" customFormat="1" ht="18.75" x14ac:dyDescent="0.25">
      <c r="B28" s="16" t="s">
        <v>13</v>
      </c>
      <c r="C28" s="20">
        <f>C24/C27</f>
        <v>6000</v>
      </c>
      <c r="D28" s="20">
        <f>D24/D27</f>
        <v>9523.8095238095229</v>
      </c>
      <c r="E28" s="20">
        <f>E24/E27</f>
        <v>10392.156862745098</v>
      </c>
      <c r="F28" s="20">
        <f>F24/F27</f>
        <v>10000</v>
      </c>
      <c r="G28" s="3"/>
      <c r="H28" s="3"/>
    </row>
    <row r="29" spans="2:8" s="5" customFormat="1" ht="18.75" x14ac:dyDescent="0.2">
      <c r="B29" s="21"/>
      <c r="C29" s="15"/>
      <c r="D29" s="15"/>
      <c r="E29" s="15"/>
      <c r="F29" s="15"/>
      <c r="G29" s="3"/>
      <c r="H29" s="3"/>
    </row>
    <row r="30" spans="2:8" s="6" customFormat="1" ht="18.75" x14ac:dyDescent="0.2">
      <c r="B30" s="41" t="s">
        <v>14</v>
      </c>
      <c r="C30" s="41"/>
      <c r="D30" s="14"/>
      <c r="E30" s="15"/>
      <c r="F30" s="15"/>
      <c r="G30" s="3"/>
      <c r="H30" s="3"/>
    </row>
    <row r="31" spans="2:8" s="6" customFormat="1" ht="18.75" x14ac:dyDescent="0.25">
      <c r="B31" s="22" t="s">
        <v>17</v>
      </c>
      <c r="C31" s="40">
        <f>F27-(C27-C11)</f>
        <v>45</v>
      </c>
      <c r="D31" s="15"/>
      <c r="E31" s="15"/>
      <c r="F31" s="15"/>
      <c r="G31" s="3"/>
      <c r="H31" s="3"/>
    </row>
    <row r="32" spans="2:8" s="6" customFormat="1" ht="18.75" x14ac:dyDescent="0.25">
      <c r="B32" s="23" t="s">
        <v>16</v>
      </c>
      <c r="C32" s="24">
        <f>F24-(C24-C12)</f>
        <v>650000</v>
      </c>
      <c r="D32" s="15"/>
      <c r="E32" s="15"/>
      <c r="F32" s="15"/>
      <c r="G32" s="3"/>
      <c r="H32" s="3"/>
    </row>
    <row r="33" spans="2:8" s="6" customFormat="1" ht="18.75" x14ac:dyDescent="0.25">
      <c r="B33" s="23" t="s">
        <v>15</v>
      </c>
      <c r="C33" s="25">
        <f>C32/C31</f>
        <v>14444.444444444445</v>
      </c>
      <c r="D33" s="26"/>
      <c r="E33" s="15"/>
      <c r="F33" s="15"/>
      <c r="G33" s="3"/>
      <c r="H33" s="3"/>
    </row>
    <row r="34" spans="2:8" s="6" customFormat="1" ht="18.75" x14ac:dyDescent="0.25">
      <c r="B34" s="22" t="s">
        <v>18</v>
      </c>
      <c r="C34" s="25">
        <f>C32/3</f>
        <v>216666.66666666666</v>
      </c>
      <c r="D34" s="15"/>
      <c r="E34" s="15"/>
      <c r="F34" s="15"/>
      <c r="G34" s="3"/>
      <c r="H34" s="3"/>
    </row>
    <row r="35" spans="2:8" s="6" customFormat="1" ht="18.75" x14ac:dyDescent="0.25">
      <c r="B35" s="34" t="s">
        <v>19</v>
      </c>
      <c r="C35" s="35">
        <f>C31/3</f>
        <v>15</v>
      </c>
      <c r="D35"/>
      <c r="E35"/>
      <c r="F35"/>
      <c r="G35" s="3"/>
      <c r="H35" s="3"/>
    </row>
    <row r="36" spans="2:8" x14ac:dyDescent="0.25">
      <c r="G36" s="2"/>
      <c r="H36" s="2"/>
    </row>
    <row r="37" spans="2:8" x14ac:dyDescent="0.25">
      <c r="B37" s="44" t="s">
        <v>25</v>
      </c>
      <c r="C37" s="44"/>
      <c r="D37" s="44"/>
      <c r="E37" s="44"/>
      <c r="F37" s="44"/>
      <c r="G37" s="2"/>
      <c r="H37" s="2"/>
    </row>
    <row r="38" spans="2:8" x14ac:dyDescent="0.25">
      <c r="B38" s="44"/>
      <c r="C38" s="44"/>
      <c r="D38" s="44"/>
      <c r="E38" s="44"/>
      <c r="F38" s="44"/>
      <c r="G38" s="2"/>
      <c r="H38" s="2"/>
    </row>
    <row r="39" spans="2:8" x14ac:dyDescent="0.25">
      <c r="B39" s="44"/>
      <c r="C39" s="44"/>
      <c r="D39" s="44"/>
      <c r="E39" s="44"/>
      <c r="F39" s="44"/>
      <c r="G39" s="2"/>
      <c r="H39" s="2"/>
    </row>
    <row r="40" spans="2:8" x14ac:dyDescent="0.25">
      <c r="B40" s="44"/>
      <c r="C40" s="44"/>
      <c r="D40" s="44"/>
      <c r="E40" s="44"/>
      <c r="F40" s="44"/>
      <c r="G40" s="2"/>
      <c r="H40" s="2"/>
    </row>
  </sheetData>
  <mergeCells count="4">
    <mergeCell ref="B30:C30"/>
    <mergeCell ref="B3:F3"/>
    <mergeCell ref="B2:D2"/>
    <mergeCell ref="B37:F40"/>
  </mergeCells>
  <pageMargins left="0.25" right="0.25" top="0.75" bottom="0.75" header="0.3" footer="0.3"/>
  <pageSetup scale="86" fitToHeight="0" orientation="portrait" horizontalDpi="0" verticalDpi="0"/>
  <headerFooter>
    <oddFooter>&amp;L&amp;"Helvetica,Regular"&amp;K000000© Educe, Inc.&amp;C&amp;"Calibri,Regular"&amp;K000000&amp;P of &amp;N&amp;R&amp;"Helvetica,Regular"&amp;K000000&amp;A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</vt:lpstr>
      <vt:lpstr>Sample!Print_Area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Bergsma</dc:creator>
  <cp:lastModifiedBy>Allison</cp:lastModifiedBy>
  <dcterms:created xsi:type="dcterms:W3CDTF">2018-08-01T06:42:28Z</dcterms:created>
  <dcterms:modified xsi:type="dcterms:W3CDTF">2022-01-19T17:39:03Z</dcterms:modified>
</cp:coreProperties>
</file>